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DB更新\R6年度更新データ\2月\"/>
    </mc:Choice>
  </mc:AlternateContent>
  <bookViews>
    <workbookView showHorizontalScroll="0" showVerticalScroll="0" showSheetTabs="0" xWindow="0" yWindow="0" windowWidth="20460" windowHeight="8295"/>
  </bookViews>
  <sheets>
    <sheet name="Ⅰ－２" sheetId="2" r:id="rId1"/>
  </sheets>
  <definedNames>
    <definedName name="_xlnm.Print_Area" localSheetId="0">'Ⅰ－２'!$A$1:$I$48</definedName>
  </definedNames>
  <calcPr calcId="152511"/>
</workbook>
</file>

<file path=xl/calcChain.xml><?xml version="1.0" encoding="utf-8"?>
<calcChain xmlns="http://schemas.openxmlformats.org/spreadsheetml/2006/main">
  <c r="F46" i="2" l="1"/>
  <c r="F45" i="2"/>
  <c r="F44" i="2"/>
  <c r="F43" i="2"/>
  <c r="D46" i="2"/>
  <c r="D45" i="2"/>
  <c r="D44" i="2"/>
  <c r="D43" i="2"/>
  <c r="I46" i="2"/>
  <c r="H46" i="2"/>
  <c r="I45" i="2"/>
  <c r="H45" i="2"/>
  <c r="I44" i="2"/>
  <c r="H44" i="2"/>
  <c r="I43" i="2"/>
  <c r="H43" i="2"/>
  <c r="H22" i="2" l="1"/>
  <c r="F22" i="2"/>
  <c r="D22" i="2"/>
  <c r="D42" i="2"/>
  <c r="H42" i="2" l="1"/>
  <c r="F41" i="2"/>
  <c r="F42" i="2"/>
  <c r="H41" i="2"/>
  <c r="I41" i="2"/>
  <c r="I42" i="2"/>
  <c r="D41" i="2"/>
  <c r="I40" i="2"/>
  <c r="H40" i="2"/>
  <c r="F40" i="2"/>
  <c r="D40" i="2"/>
  <c r="I39" i="2"/>
  <c r="H39" i="2"/>
  <c r="F39" i="2"/>
  <c r="D39" i="2"/>
  <c r="I38" i="2"/>
  <c r="H38" i="2"/>
  <c r="F38" i="2"/>
  <c r="D38" i="2"/>
  <c r="I37" i="2"/>
  <c r="H37" i="2"/>
  <c r="F37" i="2"/>
  <c r="D37" i="2"/>
  <c r="I36" i="2"/>
  <c r="H36" i="2"/>
  <c r="F36" i="2"/>
  <c r="D36" i="2"/>
  <c r="H21" i="2"/>
  <c r="F21" i="2"/>
  <c r="D21" i="2"/>
  <c r="H35" i="2"/>
  <c r="F35" i="2"/>
  <c r="D35" i="2"/>
  <c r="H20" i="2"/>
  <c r="F20" i="2"/>
  <c r="D20" i="2"/>
  <c r="I35" i="2"/>
</calcChain>
</file>

<file path=xl/sharedStrings.xml><?xml version="1.0" encoding="utf-8"?>
<sst xmlns="http://schemas.openxmlformats.org/spreadsheetml/2006/main" count="83" uniqueCount="57">
  <si>
    <t>購入数量</t>
    <rPh sb="0" eb="2">
      <t>コウニュウ</t>
    </rPh>
    <rPh sb="2" eb="4">
      <t>スウリョウ</t>
    </rPh>
    <phoneticPr fontId="2"/>
  </si>
  <si>
    <t>対前年比</t>
  </si>
  <si>
    <t>2月</t>
  </si>
  <si>
    <t>3月</t>
  </si>
  <si>
    <t>4月</t>
  </si>
  <si>
    <t>6月</t>
  </si>
  <si>
    <t>8月</t>
  </si>
  <si>
    <t>9月</t>
  </si>
  <si>
    <t>10月</t>
  </si>
  <si>
    <t>12月</t>
  </si>
  <si>
    <t>　（単位：円、キログラム、％）</t>
    <rPh sb="2" eb="4">
      <t>タンイ</t>
    </rPh>
    <rPh sb="5" eb="6">
      <t>エン</t>
    </rPh>
    <phoneticPr fontId="2"/>
  </si>
  <si>
    <t>資料：総務省「家計調査・品目分類」（二人以上の世帯）</t>
    <rPh sb="0" eb="2">
      <t>シリョウ</t>
    </rPh>
    <rPh sb="3" eb="5">
      <t>ソウム</t>
    </rPh>
    <rPh sb="5" eb="6">
      <t>ショウ</t>
    </rPh>
    <rPh sb="7" eb="9">
      <t>カケイ</t>
    </rPh>
    <rPh sb="9" eb="11">
      <t>チョウサ</t>
    </rPh>
    <rPh sb="12" eb="13">
      <t>シナ</t>
    </rPh>
    <rPh sb="13" eb="14">
      <t>メ</t>
    </rPh>
    <rPh sb="14" eb="16">
      <t>ブンルイ</t>
    </rPh>
    <rPh sb="18" eb="20">
      <t>フタリ</t>
    </rPh>
    <rPh sb="20" eb="22">
      <t>イジョウ</t>
    </rPh>
    <rPh sb="23" eb="25">
      <t>セタイ</t>
    </rPh>
    <phoneticPr fontId="2"/>
  </si>
  <si>
    <t>　　　７月</t>
  </si>
  <si>
    <t>11月</t>
    <rPh sb="2" eb="3">
      <t>ガツ</t>
    </rPh>
    <phoneticPr fontId="2"/>
  </si>
  <si>
    <r>
      <t xml:space="preserve">注   </t>
    </r>
    <r>
      <rPr>
        <sz val="11"/>
        <rFont val="ＭＳ Ｐゴシック"/>
        <family val="3"/>
        <charset val="128"/>
      </rPr>
      <t>：ラウンドにより計・比が合わない場合がある。</t>
    </r>
    <rPh sb="0" eb="1">
      <t>チュウ</t>
    </rPh>
    <rPh sb="12" eb="13">
      <t>ケイ</t>
    </rPh>
    <rPh sb="14" eb="15">
      <t>ヒ</t>
    </rPh>
    <rPh sb="16" eb="17">
      <t>ア</t>
    </rPh>
    <rPh sb="20" eb="22">
      <t>バアイ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</si>
  <si>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</si>
  <si>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5月</t>
    <phoneticPr fontId="2"/>
  </si>
  <si>
    <t>令和2年</t>
    <rPh sb="0" eb="2">
      <t>レイワ</t>
    </rPh>
    <rPh sb="3" eb="4">
      <t>ネン</t>
    </rPh>
    <phoneticPr fontId="2"/>
  </si>
  <si>
    <t>5月</t>
  </si>
  <si>
    <t>令和3年</t>
    <rPh sb="0" eb="2">
      <t>レイワ</t>
    </rPh>
    <rPh sb="3" eb="4">
      <t>ネン</t>
    </rPh>
    <phoneticPr fontId="2"/>
  </si>
  <si>
    <t>▲ 2.3</t>
  </si>
  <si>
    <t>▲ 1.7</t>
  </si>
  <si>
    <t>▲ 0.8</t>
  </si>
  <si>
    <t>▲ 5.4</t>
  </si>
  <si>
    <t>▲ 1.4</t>
  </si>
  <si>
    <t>▲ 4.0</t>
  </si>
  <si>
    <t>▲ 3.6</t>
  </si>
  <si>
    <t>令和元年5月</t>
  </si>
  <si>
    <t>▲ 5.7</t>
  </si>
  <si>
    <t>▲ 2.7</t>
  </si>
  <si>
    <t>▲ 3.1</t>
  </si>
  <si>
    <t>▲ 8.0</t>
  </si>
  <si>
    <t>▲ 1.5</t>
  </si>
  <si>
    <t>▲ 6.6</t>
  </si>
  <si>
    <t>▲ 10.6</t>
  </si>
  <si>
    <t>▲ 9.2</t>
  </si>
  <si>
    <t>▲ 8.5</t>
  </si>
  <si>
    <t>▲ 0.9</t>
  </si>
  <si>
    <t>▲ 7.8</t>
  </si>
  <si>
    <t>▲ 0.3</t>
  </si>
  <si>
    <t>▲ 4.7</t>
  </si>
  <si>
    <t>▲ 10.7</t>
  </si>
  <si>
    <t>11月</t>
  </si>
  <si>
    <t>▲ 12.2</t>
  </si>
  <si>
    <t>▲ 0.1</t>
  </si>
  <si>
    <t>▲ 2.6</t>
  </si>
  <si>
    <t>平成31年１月</t>
    <rPh sb="0" eb="2">
      <t>ヘイセイ</t>
    </rPh>
    <rPh sb="4" eb="5">
      <t>ネン</t>
    </rPh>
    <rPh sb="6" eb="7">
      <t>ガツ</t>
    </rPh>
    <phoneticPr fontId="2"/>
  </si>
  <si>
    <t>令和元年比</t>
    <rPh sb="0" eb="2">
      <t>レイワ</t>
    </rPh>
    <rPh sb="2" eb="4">
      <t>ガンネン</t>
    </rPh>
    <rPh sb="4" eb="5">
      <t>ヒ</t>
    </rPh>
    <phoneticPr fontId="2"/>
  </si>
  <si>
    <t>令和4年</t>
    <rPh sb="0" eb="2">
      <t>レイワ</t>
    </rPh>
    <rPh sb="3" eb="4">
      <t>ネン</t>
    </rPh>
    <phoneticPr fontId="2"/>
  </si>
  <si>
    <r>
      <t>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1" eb="2">
      <t>ネン</t>
    </rPh>
    <rPh sb="3" eb="4">
      <t>ガツ</t>
    </rPh>
    <phoneticPr fontId="2"/>
  </si>
  <si>
    <t>支出金額</t>
    <rPh sb="0" eb="3">
      <t>シシュツキン</t>
    </rPh>
    <rPh sb="3" eb="4">
      <t>ガク</t>
    </rPh>
    <phoneticPr fontId="2"/>
  </si>
  <si>
    <t>名目</t>
    <rPh sb="0" eb="2">
      <t>メイモク</t>
    </rPh>
    <phoneticPr fontId="2"/>
  </si>
  <si>
    <t>購入単価（名目ベース）</t>
    <rPh sb="0" eb="2">
      <t>コウニュウ</t>
    </rPh>
    <rPh sb="2" eb="4">
      <t>タンカ</t>
    </rPh>
    <rPh sb="5" eb="7">
      <t>メイモク</t>
    </rPh>
    <phoneticPr fontId="2"/>
  </si>
  <si>
    <t>令和5年</t>
    <rPh sb="0" eb="2">
      <t>レイワ</t>
    </rPh>
    <rPh sb="3" eb="4">
      <t>ネン</t>
    </rPh>
    <phoneticPr fontId="2"/>
  </si>
  <si>
    <r>
      <t>6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</t>
    </r>
    <rPh sb="1" eb="2">
      <t>ネン</t>
    </rPh>
    <rPh sb="3" eb="4">
      <t>ガツ</t>
    </rPh>
    <phoneticPr fontId="2"/>
  </si>
  <si>
    <t>米の１世帯１ヵ月当たり支出金額・購入数量の推移（家計調査）</t>
    <rPh sb="0" eb="1">
      <t>コメ</t>
    </rPh>
    <rPh sb="3" eb="5">
      <t>セタイ</t>
    </rPh>
    <rPh sb="7" eb="8">
      <t>ゲツ</t>
    </rPh>
    <rPh sb="8" eb="9">
      <t>ア</t>
    </rPh>
    <rPh sb="11" eb="13">
      <t>シシュツ</t>
    </rPh>
    <rPh sb="13" eb="15">
      <t>キンガク</t>
    </rPh>
    <rPh sb="16" eb="18">
      <t>コウニュウ</t>
    </rPh>
    <rPh sb="18" eb="20">
      <t>スウリョウ</t>
    </rPh>
    <rPh sb="21" eb="23">
      <t>スイイ</t>
    </rPh>
    <rPh sb="24" eb="28">
      <t>カケイチョウサ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</si>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</sst>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;&quot;▲ &quot;0.0"/>
    <numFmt numFmtId="177" formatCode="0.00_);[Red]\(0.00\)"/>
    <numFmt numFmtId="178" formatCode="#,##0;&quot;▲ &quot;#,##0"/>
    <numFmt numFmtId="179" formatCode="0;&quot;▲ &quot;0"/>
    <numFmt numFmtId="180" formatCode="#,##0.0;&quot;▲ &quot;#,##0.0"/>
  </numFmts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38" fontId="1" fillId="0" borderId="3" xfId="1" applyBorder="1" applyAlignment="1">
      <alignment horizontal="right" vertical="center" indent="1"/>
    </xf>
    <xf numFmtId="176" fontId="1" fillId="0" borderId="4" xfId="0" applyNumberFormat="1" applyFont="1" applyBorder="1" applyAlignment="1">
      <alignment horizontal="right" vertical="center" indent="1"/>
    </xf>
    <xf numFmtId="38" fontId="1" fillId="0" borderId="3" xfId="1" applyNumberFormat="1" applyBorder="1" applyAlignment="1">
      <alignment horizontal="right" vertical="center" indent="1"/>
    </xf>
    <xf numFmtId="177" fontId="1" fillId="0" borderId="3" xfId="1" applyNumberFormat="1" applyBorder="1" applyAlignment="1">
      <alignment horizontal="right" vertical="center" indent="1"/>
    </xf>
    <xf numFmtId="176" fontId="1" fillId="0" borderId="5" xfId="0" applyNumberFormat="1" applyFont="1" applyBorder="1" applyAlignment="1">
      <alignment horizontal="right" vertical="center" indent="1"/>
    </xf>
    <xf numFmtId="38" fontId="1" fillId="0" borderId="6" xfId="1" applyFont="1" applyBorder="1" applyAlignment="1">
      <alignment horizontal="right" vertical="center" indent="1"/>
    </xf>
    <xf numFmtId="176" fontId="1" fillId="0" borderId="7" xfId="0" applyNumberFormat="1" applyFont="1" applyBorder="1" applyAlignment="1">
      <alignment horizontal="right" vertical="center" indent="1"/>
    </xf>
    <xf numFmtId="177" fontId="1" fillId="0" borderId="8" xfId="1" applyNumberFormat="1" applyBorder="1" applyAlignment="1">
      <alignment horizontal="right" vertical="center" indent="1"/>
    </xf>
    <xf numFmtId="176" fontId="1" fillId="0" borderId="9" xfId="0" applyNumberFormat="1" applyFont="1" applyBorder="1" applyAlignment="1">
      <alignment horizontal="right" vertical="center" indent="1"/>
    </xf>
    <xf numFmtId="178" fontId="1" fillId="0" borderId="10" xfId="0" applyNumberFormat="1" applyFont="1" applyBorder="1" applyAlignment="1">
      <alignment horizontal="right" vertical="center" indent="1"/>
    </xf>
    <xf numFmtId="38" fontId="1" fillId="0" borderId="11" xfId="1" applyFont="1" applyBorder="1" applyAlignment="1">
      <alignment horizontal="right" vertical="center" indent="1"/>
    </xf>
    <xf numFmtId="176" fontId="1" fillId="0" borderId="12" xfId="0" applyNumberFormat="1" applyFont="1" applyBorder="1" applyAlignment="1">
      <alignment horizontal="right" vertical="center" indent="1"/>
    </xf>
    <xf numFmtId="177" fontId="1" fillId="0" borderId="13" xfId="1" applyNumberFormat="1" applyBorder="1" applyAlignment="1">
      <alignment horizontal="right" vertical="center" indent="1"/>
    </xf>
    <xf numFmtId="176" fontId="1" fillId="0" borderId="14" xfId="0" applyNumberFormat="1" applyFont="1" applyBorder="1" applyAlignment="1">
      <alignment horizontal="right" vertical="center" indent="1"/>
    </xf>
    <xf numFmtId="178" fontId="0" fillId="0" borderId="10" xfId="0" applyNumberFormat="1" applyBorder="1" applyAlignment="1">
      <alignment horizontal="right" vertical="center" indent="1"/>
    </xf>
    <xf numFmtId="178" fontId="1" fillId="0" borderId="15" xfId="0" applyNumberFormat="1" applyFont="1" applyBorder="1" applyAlignment="1">
      <alignment horizontal="right" vertical="center" indent="1"/>
    </xf>
    <xf numFmtId="38" fontId="1" fillId="0" borderId="16" xfId="1" applyFont="1" applyBorder="1" applyAlignment="1">
      <alignment horizontal="right" vertical="center" indent="1"/>
    </xf>
    <xf numFmtId="176" fontId="1" fillId="0" borderId="17" xfId="0" applyNumberFormat="1" applyFont="1" applyBorder="1" applyAlignment="1">
      <alignment horizontal="right" vertical="center" indent="1"/>
    </xf>
    <xf numFmtId="177" fontId="1" fillId="0" borderId="18" xfId="1" applyNumberFormat="1" applyBorder="1" applyAlignment="1">
      <alignment horizontal="right" vertical="center" indent="1"/>
    </xf>
    <xf numFmtId="176" fontId="1" fillId="0" borderId="19" xfId="0" applyNumberFormat="1" applyFont="1" applyBorder="1" applyAlignment="1">
      <alignment horizontal="right" vertical="center" indent="1"/>
    </xf>
    <xf numFmtId="38" fontId="1" fillId="0" borderId="20" xfId="1" applyFont="1" applyBorder="1" applyAlignment="1">
      <alignment horizontal="right" vertical="center" indent="1"/>
    </xf>
    <xf numFmtId="176" fontId="1" fillId="0" borderId="21" xfId="0" applyNumberFormat="1" applyFont="1" applyBorder="1" applyAlignment="1">
      <alignment horizontal="right" vertical="center" indent="1"/>
    </xf>
    <xf numFmtId="177" fontId="1" fillId="0" borderId="22" xfId="1" applyNumberFormat="1" applyBorder="1" applyAlignment="1">
      <alignment horizontal="right" vertical="center" indent="1"/>
    </xf>
    <xf numFmtId="176" fontId="1" fillId="0" borderId="23" xfId="0" applyNumberFormat="1" applyFont="1" applyBorder="1" applyAlignment="1">
      <alignment horizontal="right" vertical="center" indent="1"/>
    </xf>
    <xf numFmtId="178" fontId="1" fillId="0" borderId="11" xfId="0" applyNumberFormat="1" applyFont="1" applyBorder="1" applyAlignment="1">
      <alignment horizontal="right" vertical="center" indent="1"/>
    </xf>
    <xf numFmtId="38" fontId="1" fillId="0" borderId="13" xfId="1" applyFont="1" applyBorder="1" applyAlignment="1">
      <alignment horizontal="right" vertical="center" indent="1"/>
    </xf>
    <xf numFmtId="177" fontId="1" fillId="0" borderId="24" xfId="1" applyNumberFormat="1" applyBorder="1" applyAlignment="1">
      <alignment horizontal="right" vertical="center" indent="1"/>
    </xf>
    <xf numFmtId="177" fontId="1" fillId="0" borderId="11" xfId="1" applyNumberFormat="1" applyBorder="1" applyAlignment="1">
      <alignment horizontal="right" vertical="center" indent="1"/>
    </xf>
    <xf numFmtId="176" fontId="1" fillId="0" borderId="25" xfId="0" applyNumberFormat="1" applyFont="1" applyBorder="1" applyAlignment="1">
      <alignment horizontal="right" vertical="center" indent="1"/>
    </xf>
    <xf numFmtId="179" fontId="1" fillId="0" borderId="13" xfId="0" applyNumberFormat="1" applyFont="1" applyBorder="1" applyAlignment="1">
      <alignment horizontal="right" vertical="center" indent="1"/>
    </xf>
    <xf numFmtId="38" fontId="1" fillId="0" borderId="26" xfId="1" applyFont="1" applyBorder="1" applyAlignment="1">
      <alignment horizontal="right" vertical="center" indent="1"/>
    </xf>
    <xf numFmtId="176" fontId="1" fillId="0" borderId="27" xfId="0" applyNumberFormat="1" applyFont="1" applyBorder="1" applyAlignment="1">
      <alignment horizontal="right" vertical="center" indent="1"/>
    </xf>
    <xf numFmtId="179" fontId="1" fillId="0" borderId="26" xfId="0" applyNumberFormat="1" applyFont="1" applyBorder="1" applyAlignment="1">
      <alignment horizontal="right" vertical="center" indent="1"/>
    </xf>
    <xf numFmtId="177" fontId="1" fillId="0" borderId="26" xfId="1" applyNumberFormat="1" applyBorder="1" applyAlignment="1">
      <alignment horizontal="right" vertical="center" indent="1"/>
    </xf>
    <xf numFmtId="38" fontId="1" fillId="0" borderId="28" xfId="1" applyBorder="1" applyAlignment="1">
      <alignment horizontal="right" vertical="center" indent="1"/>
    </xf>
    <xf numFmtId="178" fontId="0" fillId="0" borderId="29" xfId="0" quotePrefix="1" applyNumberFormat="1" applyBorder="1" applyAlignment="1">
      <alignment horizontal="right" vertical="center" indent="1"/>
    </xf>
    <xf numFmtId="38" fontId="1" fillId="0" borderId="18" xfId="1" applyFont="1" applyBorder="1" applyAlignment="1">
      <alignment horizontal="right" vertical="center" indent="1"/>
    </xf>
    <xf numFmtId="176" fontId="1" fillId="0" borderId="30" xfId="0" applyNumberFormat="1" applyFont="1" applyBorder="1" applyAlignment="1">
      <alignment horizontal="right" vertical="center" indent="1"/>
    </xf>
    <xf numFmtId="178" fontId="1" fillId="0" borderId="31" xfId="0" applyNumberFormat="1" applyFont="1" applyBorder="1" applyAlignment="1">
      <alignment horizontal="right" vertical="center" indent="1"/>
    </xf>
    <xf numFmtId="38" fontId="1" fillId="0" borderId="32" xfId="1" applyBorder="1" applyAlignment="1">
      <alignment horizontal="right" vertical="center" indent="1"/>
    </xf>
    <xf numFmtId="176" fontId="1" fillId="0" borderId="33" xfId="0" applyNumberFormat="1" applyFont="1" applyBorder="1" applyAlignment="1">
      <alignment horizontal="right" vertical="center" indent="1"/>
    </xf>
    <xf numFmtId="177" fontId="1" fillId="0" borderId="34" xfId="1" applyNumberFormat="1" applyBorder="1" applyAlignment="1">
      <alignment horizontal="right" vertical="center" indent="1"/>
    </xf>
    <xf numFmtId="176" fontId="1" fillId="0" borderId="35" xfId="0" applyNumberFormat="1" applyFont="1" applyBorder="1" applyAlignment="1">
      <alignment horizontal="right" vertical="center" indent="1"/>
    </xf>
    <xf numFmtId="178" fontId="0" fillId="0" borderId="36" xfId="0" applyNumberFormat="1" applyBorder="1" applyAlignment="1">
      <alignment horizontal="right" vertical="center" indent="1"/>
    </xf>
    <xf numFmtId="178" fontId="0" fillId="0" borderId="37" xfId="0" applyNumberFormat="1" applyBorder="1" applyAlignment="1">
      <alignment horizontal="right" vertical="center" indent="1"/>
    </xf>
    <xf numFmtId="38" fontId="1" fillId="0" borderId="36" xfId="1" applyBorder="1" applyAlignment="1">
      <alignment horizontal="right" vertical="center" indent="1"/>
    </xf>
    <xf numFmtId="176" fontId="1" fillId="0" borderId="38" xfId="0" applyNumberFormat="1" applyFont="1" applyBorder="1" applyAlignment="1">
      <alignment horizontal="right" vertical="center" indent="1"/>
    </xf>
    <xf numFmtId="177" fontId="1" fillId="0" borderId="39" xfId="1" applyNumberFormat="1" applyBorder="1" applyAlignment="1">
      <alignment horizontal="right" vertical="center" indent="1"/>
    </xf>
    <xf numFmtId="176" fontId="1" fillId="0" borderId="40" xfId="0" applyNumberFormat="1" applyFont="1" applyBorder="1" applyAlignment="1">
      <alignment horizontal="right" vertical="center" indent="1"/>
    </xf>
    <xf numFmtId="178" fontId="0" fillId="0" borderId="41" xfId="0" applyNumberFormat="1" applyBorder="1" applyAlignment="1">
      <alignment horizontal="right" vertical="center" indent="1"/>
    </xf>
    <xf numFmtId="178" fontId="0" fillId="0" borderId="42" xfId="0" applyNumberFormat="1" applyBorder="1" applyAlignment="1">
      <alignment horizontal="right" vertical="center" indent="1"/>
    </xf>
    <xf numFmtId="178" fontId="0" fillId="0" borderId="43" xfId="0" quotePrefix="1" applyNumberFormat="1" applyFont="1" applyBorder="1" applyAlignment="1">
      <alignment horizontal="right" vertical="center" indent="1"/>
    </xf>
    <xf numFmtId="0" fontId="0" fillId="0" borderId="41" xfId="0" applyNumberFormat="1" applyBorder="1" applyAlignment="1">
      <alignment horizontal="right" vertical="center" indent="1"/>
    </xf>
    <xf numFmtId="178" fontId="0" fillId="0" borderId="11" xfId="0" applyNumberFormat="1" applyFont="1" applyBorder="1" applyAlignment="1">
      <alignment horizontal="right" vertical="center" indent="1" shrinkToFit="1"/>
    </xf>
    <xf numFmtId="178" fontId="1" fillId="0" borderId="10" xfId="0" applyNumberFormat="1" applyFont="1" applyBorder="1" applyAlignment="1">
      <alignment horizontal="right" vertical="center" indent="1" shrinkToFit="1"/>
    </xf>
    <xf numFmtId="176" fontId="1" fillId="0" borderId="44" xfId="0" applyNumberFormat="1" applyFont="1" applyBorder="1" applyAlignment="1">
      <alignment horizontal="right" vertical="center" indent="1"/>
    </xf>
    <xf numFmtId="38" fontId="1" fillId="0" borderId="45" xfId="1" applyNumberFormat="1" applyBorder="1" applyAlignment="1">
      <alignment horizontal="right" vertical="center" indent="1"/>
    </xf>
    <xf numFmtId="38" fontId="1" fillId="0" borderId="34" xfId="1" applyNumberFormat="1" applyBorder="1" applyAlignment="1">
      <alignment horizontal="right" vertical="center" indent="1"/>
    </xf>
    <xf numFmtId="38" fontId="1" fillId="0" borderId="39" xfId="1" applyNumberFormat="1" applyBorder="1" applyAlignment="1">
      <alignment horizontal="right" vertical="center" indent="1"/>
    </xf>
    <xf numFmtId="179" fontId="1" fillId="0" borderId="8" xfId="0" applyNumberFormat="1" applyFont="1" applyBorder="1" applyAlignment="1">
      <alignment horizontal="right" vertical="center" indent="1"/>
    </xf>
    <xf numFmtId="179" fontId="1" fillId="0" borderId="18" xfId="0" applyNumberFormat="1" applyFont="1" applyBorder="1" applyAlignment="1">
      <alignment horizontal="right" vertical="center" indent="1"/>
    </xf>
    <xf numFmtId="179" fontId="1" fillId="0" borderId="22" xfId="0" applyNumberFormat="1" applyFont="1" applyBorder="1" applyAlignment="1">
      <alignment horizontal="right" vertical="center" indent="1"/>
    </xf>
    <xf numFmtId="176" fontId="1" fillId="0" borderId="46" xfId="0" applyNumberFormat="1" applyFont="1" applyBorder="1" applyAlignment="1">
      <alignment horizontal="right" vertical="center" indent="1"/>
    </xf>
    <xf numFmtId="176" fontId="1" fillId="0" borderId="47" xfId="0" applyNumberFormat="1" applyFont="1" applyBorder="1" applyAlignment="1">
      <alignment horizontal="right" vertical="center" indent="1"/>
    </xf>
    <xf numFmtId="176" fontId="1" fillId="0" borderId="48" xfId="0" applyNumberFormat="1" applyFont="1" applyBorder="1" applyAlignment="1">
      <alignment horizontal="right" vertical="center" indent="1"/>
    </xf>
    <xf numFmtId="176" fontId="1" fillId="0" borderId="49" xfId="0" applyNumberFormat="1" applyFont="1" applyBorder="1" applyAlignment="1">
      <alignment horizontal="right" vertical="center" indent="1"/>
    </xf>
    <xf numFmtId="176" fontId="1" fillId="0" borderId="50" xfId="0" applyNumberFormat="1" applyFont="1" applyBorder="1" applyAlignment="1">
      <alignment horizontal="right" vertical="center" indent="1"/>
    </xf>
    <xf numFmtId="0" fontId="0" fillId="0" borderId="51" xfId="0" applyBorder="1">
      <alignment vertical="center"/>
    </xf>
    <xf numFmtId="176" fontId="0" fillId="0" borderId="2" xfId="0" applyNumberFormat="1" applyFont="1" applyBorder="1" applyAlignment="1">
      <alignment horizontal="center" vertical="center" shrinkToFit="1"/>
    </xf>
    <xf numFmtId="0" fontId="0" fillId="0" borderId="52" xfId="0" applyBorder="1">
      <alignment vertical="center"/>
    </xf>
    <xf numFmtId="0" fontId="0" fillId="0" borderId="37" xfId="0" applyBorder="1">
      <alignment vertical="center"/>
    </xf>
    <xf numFmtId="180" fontId="0" fillId="0" borderId="15" xfId="0" applyNumberFormat="1" applyFont="1" applyBorder="1" applyAlignment="1">
      <alignment horizontal="right" vertical="center"/>
    </xf>
    <xf numFmtId="180" fontId="0" fillId="0" borderId="15" xfId="0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0" fontId="0" fillId="0" borderId="42" xfId="0" applyNumberFormat="1" applyBorder="1" applyAlignment="1">
      <alignment horizontal="right" vertical="center" indent="1"/>
    </xf>
    <xf numFmtId="176" fontId="1" fillId="0" borderId="53" xfId="0" applyNumberFormat="1" applyFont="1" applyBorder="1" applyAlignment="1">
      <alignment horizontal="right" vertical="center" indent="1"/>
    </xf>
    <xf numFmtId="38" fontId="1" fillId="0" borderId="1" xfId="1" applyNumberFormat="1" applyBorder="1" applyAlignment="1">
      <alignment horizontal="right" vertical="center" indent="1"/>
    </xf>
    <xf numFmtId="176" fontId="1" fillId="0" borderId="54" xfId="0" applyNumberFormat="1" applyFont="1" applyBorder="1" applyAlignment="1">
      <alignment horizontal="right" vertical="center" indent="1"/>
    </xf>
    <xf numFmtId="177" fontId="1" fillId="0" borderId="1" xfId="1" applyNumberFormat="1" applyBorder="1" applyAlignment="1">
      <alignment horizontal="right" vertical="center" indent="1"/>
    </xf>
    <xf numFmtId="0" fontId="0" fillId="0" borderId="55" xfId="0" applyBorder="1">
      <alignment vertical="center"/>
    </xf>
    <xf numFmtId="180" fontId="0" fillId="0" borderId="15" xfId="0" applyNumberFormat="1" applyFont="1" applyFill="1" applyBorder="1" applyAlignment="1">
      <alignment horizontal="right" vertical="center"/>
    </xf>
    <xf numFmtId="178" fontId="0" fillId="0" borderId="28" xfId="0" applyNumberFormat="1" applyBorder="1" applyAlignment="1">
      <alignment horizontal="right" vertical="center" indent="1" shrinkToFit="1"/>
    </xf>
    <xf numFmtId="178" fontId="1" fillId="0" borderId="28" xfId="0" applyNumberFormat="1" applyFont="1" applyBorder="1" applyAlignment="1">
      <alignment horizontal="right" vertical="center" indent="1" shrinkToFit="1"/>
    </xf>
    <xf numFmtId="178" fontId="1" fillId="0" borderId="41" xfId="0" applyNumberFormat="1" applyFont="1" applyBorder="1" applyAlignment="1">
      <alignment horizontal="right" vertical="center" indent="1" shrinkToFit="1"/>
    </xf>
    <xf numFmtId="178" fontId="1" fillId="0" borderId="42" xfId="0" applyNumberFormat="1" applyFont="1" applyBorder="1" applyAlignment="1">
      <alignment horizontal="right" vertical="center" indent="1" shrinkToFit="1"/>
    </xf>
    <xf numFmtId="180" fontId="0" fillId="0" borderId="29" xfId="0" applyNumberFormat="1" applyFont="1" applyFill="1" applyBorder="1" applyAlignment="1">
      <alignment horizontal="right" vertical="center"/>
    </xf>
    <xf numFmtId="180" fontId="0" fillId="0" borderId="15" xfId="0" applyNumberFormat="1" applyFill="1" applyBorder="1">
      <alignment vertical="center"/>
    </xf>
    <xf numFmtId="180" fontId="0" fillId="0" borderId="56" xfId="0" applyNumberFormat="1" applyFill="1" applyBorder="1">
      <alignment vertical="center"/>
    </xf>
    <xf numFmtId="180" fontId="0" fillId="0" borderId="43" xfId="0" applyNumberFormat="1" applyFont="1" applyFill="1" applyBorder="1" applyAlignment="1">
      <alignment horizontal="right" vertical="center"/>
    </xf>
    <xf numFmtId="0" fontId="0" fillId="0" borderId="57" xfId="0" applyNumberFormat="1" applyBorder="1" applyAlignment="1">
      <alignment horizontal="right" vertical="center" indent="1"/>
    </xf>
    <xf numFmtId="0" fontId="0" fillId="0" borderId="58" xfId="0" applyFont="1" applyBorder="1" applyAlignment="1">
      <alignment horizontal="center" vertical="center"/>
    </xf>
    <xf numFmtId="176" fontId="1" fillId="0" borderId="59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38" fontId="1" fillId="0" borderId="1" xfId="1" applyBorder="1" applyAlignment="1">
      <alignment horizontal="right" vertical="center" indent="1"/>
    </xf>
    <xf numFmtId="0" fontId="0" fillId="0" borderId="37" xfId="0" applyNumberFormat="1" applyBorder="1" applyAlignment="1">
      <alignment horizontal="right" vertical="center" indent="1"/>
    </xf>
    <xf numFmtId="178" fontId="0" fillId="0" borderId="60" xfId="0" applyNumberFormat="1" applyBorder="1" applyAlignment="1">
      <alignment horizontal="right" vertical="center" indent="1"/>
    </xf>
    <xf numFmtId="38" fontId="1" fillId="0" borderId="61" xfId="1" applyBorder="1" applyAlignment="1">
      <alignment horizontal="right" vertical="center" indent="1"/>
    </xf>
    <xf numFmtId="176" fontId="1" fillId="0" borderId="58" xfId="0" applyNumberFormat="1" applyFont="1" applyBorder="1" applyAlignment="1">
      <alignment horizontal="right" vertical="center" indent="1"/>
    </xf>
    <xf numFmtId="38" fontId="1" fillId="0" borderId="62" xfId="1" applyNumberFormat="1" applyBorder="1" applyAlignment="1">
      <alignment horizontal="right" vertical="center" indent="1"/>
    </xf>
    <xf numFmtId="176" fontId="1" fillId="0" borderId="2" xfId="0" applyNumberFormat="1" applyFont="1" applyBorder="1" applyAlignment="1">
      <alignment horizontal="right" vertical="center" indent="1"/>
    </xf>
    <xf numFmtId="177" fontId="1" fillId="0" borderId="62" xfId="1" applyNumberFormat="1" applyBorder="1" applyAlignment="1">
      <alignment horizontal="right" vertical="center" indent="1"/>
    </xf>
    <xf numFmtId="0" fontId="1" fillId="0" borderId="59" xfId="0" applyNumberFormat="1" applyFont="1" applyBorder="1" applyAlignment="1">
      <alignment horizontal="right" vertical="center" indent="1"/>
    </xf>
    <xf numFmtId="0" fontId="0" fillId="0" borderId="32" xfId="0" applyNumberFormat="1" applyBorder="1" applyAlignment="1">
      <alignment horizontal="right" vertical="center" indent="1"/>
    </xf>
    <xf numFmtId="38" fontId="1" fillId="0" borderId="34" xfId="1" applyBorder="1" applyAlignment="1">
      <alignment horizontal="right" vertical="center" indent="1"/>
    </xf>
    <xf numFmtId="0" fontId="0" fillId="0" borderId="0" xfId="0" applyBorder="1" applyAlignment="1">
      <alignment horizontal="center" vertical="center"/>
    </xf>
    <xf numFmtId="0" fontId="0" fillId="0" borderId="56" xfId="0" applyBorder="1">
      <alignment vertical="center"/>
    </xf>
    <xf numFmtId="3" fontId="0" fillId="0" borderId="0" xfId="0" applyNumberFormat="1">
      <alignment vertical="center"/>
    </xf>
    <xf numFmtId="178" fontId="0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8" fontId="0" fillId="0" borderId="63" xfId="0" applyNumberFormat="1" applyFont="1" applyFill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vertical="center" shrinkToFit="1"/>
    </xf>
    <xf numFmtId="0" fontId="0" fillId="0" borderId="64" xfId="0" applyBorder="1" applyAlignment="1">
      <alignment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0" fillId="0" borderId="72" xfId="0" applyNumberFormat="1" applyBorder="1" applyAlignment="1">
      <alignment horizontal="right" vertical="center" indent="1"/>
    </xf>
    <xf numFmtId="38" fontId="1" fillId="0" borderId="73" xfId="1" applyBorder="1" applyAlignment="1">
      <alignment horizontal="right" vertical="center" indent="1"/>
    </xf>
    <xf numFmtId="176" fontId="1" fillId="0" borderId="74" xfId="0" applyNumberFormat="1" applyFont="1" applyBorder="1" applyAlignment="1">
      <alignment horizontal="right" vertical="center" indent="1"/>
    </xf>
    <xf numFmtId="38" fontId="1" fillId="0" borderId="73" xfId="1" applyNumberFormat="1" applyBorder="1" applyAlignment="1">
      <alignment horizontal="right" vertical="center" indent="1"/>
    </xf>
    <xf numFmtId="176" fontId="1" fillId="0" borderId="75" xfId="0" applyNumberFormat="1" applyFont="1" applyBorder="1" applyAlignment="1">
      <alignment horizontal="right" vertical="center" indent="1"/>
    </xf>
    <xf numFmtId="177" fontId="1" fillId="0" borderId="73" xfId="1" applyNumberFormat="1" applyBorder="1" applyAlignment="1">
      <alignment horizontal="right" vertical="center" indent="1"/>
    </xf>
    <xf numFmtId="38" fontId="0" fillId="0" borderId="0" xfId="1" applyFont="1">
      <alignment vertical="center"/>
    </xf>
    <xf numFmtId="176" fontId="0" fillId="0" borderId="0" xfId="0" applyNumberFormat="1" applyAlignment="1">
      <alignment horizontal="right" vertical="center"/>
    </xf>
  </cellXfs>
  <cellStyles count="7">
    <cellStyle name="桁区切り" xfId="1" builtinId="6"/>
    <cellStyle name="桁区切り 2" xfId="3"/>
    <cellStyle name="標準" xfId="0" builtinId="0"/>
    <cellStyle name="標準 2" xfId="4"/>
    <cellStyle name="標準 3" xfId="2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0"/>
  <sheetViews>
    <sheetView showGridLines="0" tabSelected="1"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3.375" customWidth="1"/>
    <col min="2" max="2" width="11.25" customWidth="1"/>
    <col min="3" max="3" width="10.5" bestFit="1" customWidth="1"/>
    <col min="4" max="4" width="10.875" bestFit="1" customWidth="1"/>
    <col min="5" max="5" width="9.25" bestFit="1" customWidth="1"/>
    <col min="6" max="6" width="10.875" bestFit="1" customWidth="1"/>
    <col min="7" max="7" width="10" bestFit="1" customWidth="1"/>
    <col min="8" max="8" width="10.375" bestFit="1" customWidth="1"/>
    <col min="9" max="9" width="10" customWidth="1"/>
    <col min="10" max="10" width="7.875" customWidth="1"/>
  </cols>
  <sheetData>
    <row r="1" spans="2:9" ht="14.25" thickBot="1">
      <c r="B1" s="116" t="s">
        <v>55</v>
      </c>
      <c r="C1" s="116"/>
      <c r="D1" s="116"/>
      <c r="E1" s="116"/>
      <c r="F1" s="117"/>
      <c r="G1" s="1"/>
      <c r="H1" s="1"/>
      <c r="I1" s="136" t="s">
        <v>10</v>
      </c>
    </row>
    <row r="2" spans="2:9" ht="14.25" thickBot="1">
      <c r="B2" s="118"/>
      <c r="C2" s="121" t="s">
        <v>50</v>
      </c>
      <c r="D2" s="122"/>
      <c r="E2" s="125"/>
      <c r="F2" s="125"/>
      <c r="G2" s="125"/>
      <c r="H2" s="125"/>
      <c r="I2" s="72"/>
    </row>
    <row r="3" spans="2:9">
      <c r="B3" s="119"/>
      <c r="C3" s="123"/>
      <c r="D3" s="124"/>
      <c r="E3" s="121" t="s">
        <v>52</v>
      </c>
      <c r="F3" s="126"/>
      <c r="G3" s="127" t="s">
        <v>0</v>
      </c>
      <c r="H3" s="128"/>
      <c r="I3" s="84"/>
    </row>
    <row r="4" spans="2:9" ht="32.25" customHeight="1" thickBot="1">
      <c r="B4" s="120"/>
      <c r="C4" s="2"/>
      <c r="D4" s="95" t="s">
        <v>51</v>
      </c>
      <c r="E4" s="2"/>
      <c r="F4" s="96" t="s">
        <v>1</v>
      </c>
      <c r="G4" s="3"/>
      <c r="H4" s="4" t="s">
        <v>1</v>
      </c>
      <c r="I4" s="73" t="s">
        <v>47</v>
      </c>
    </row>
    <row r="5" spans="2:9">
      <c r="B5" s="86" t="s">
        <v>46</v>
      </c>
      <c r="C5" s="5">
        <v>1490</v>
      </c>
      <c r="D5" s="67" t="s">
        <v>20</v>
      </c>
      <c r="E5" s="61">
        <v>381</v>
      </c>
      <c r="F5" s="6" t="s">
        <v>21</v>
      </c>
      <c r="G5" s="8">
        <v>3.91</v>
      </c>
      <c r="H5" s="9" t="s">
        <v>22</v>
      </c>
      <c r="I5" s="74"/>
    </row>
    <row r="6" spans="2:9">
      <c r="B6" s="87" t="s">
        <v>2</v>
      </c>
      <c r="C6" s="5">
        <v>1671</v>
      </c>
      <c r="D6" s="67" t="s">
        <v>23</v>
      </c>
      <c r="E6" s="7">
        <v>367</v>
      </c>
      <c r="F6" s="6" t="s">
        <v>24</v>
      </c>
      <c r="G6" s="8">
        <v>4.5599999999999996</v>
      </c>
      <c r="H6" s="9" t="s">
        <v>25</v>
      </c>
      <c r="I6" s="75"/>
    </row>
    <row r="7" spans="2:9">
      <c r="B7" s="88" t="s">
        <v>3</v>
      </c>
      <c r="C7" s="5">
        <v>1833</v>
      </c>
      <c r="D7" s="67">
        <v>0.9</v>
      </c>
      <c r="E7" s="7">
        <v>387</v>
      </c>
      <c r="F7" s="6">
        <v>1.8</v>
      </c>
      <c r="G7" s="8">
        <v>4.74</v>
      </c>
      <c r="H7" s="9" t="s">
        <v>22</v>
      </c>
      <c r="I7" s="75"/>
    </row>
    <row r="8" spans="2:9">
      <c r="B8" s="88" t="s">
        <v>4</v>
      </c>
      <c r="C8" s="39">
        <v>1877</v>
      </c>
      <c r="D8" s="67" t="s">
        <v>22</v>
      </c>
      <c r="E8" s="7">
        <v>373</v>
      </c>
      <c r="F8" s="6" t="s">
        <v>26</v>
      </c>
      <c r="G8" s="8">
        <v>5.03</v>
      </c>
      <c r="H8" s="9">
        <v>2.9</v>
      </c>
      <c r="I8" s="75"/>
    </row>
    <row r="9" spans="2:9">
      <c r="B9" s="89" t="s">
        <v>27</v>
      </c>
      <c r="C9" s="44">
        <v>1785</v>
      </c>
      <c r="D9" s="68" t="s">
        <v>28</v>
      </c>
      <c r="E9" s="62">
        <v>379</v>
      </c>
      <c r="F9" s="45" t="s">
        <v>29</v>
      </c>
      <c r="G9" s="46">
        <v>4.71</v>
      </c>
      <c r="H9" s="47" t="s">
        <v>30</v>
      </c>
      <c r="I9" s="75"/>
    </row>
    <row r="10" spans="2:9">
      <c r="B10" s="49" t="s">
        <v>5</v>
      </c>
      <c r="C10" s="50">
        <v>1801</v>
      </c>
      <c r="D10" s="69" t="s">
        <v>31</v>
      </c>
      <c r="E10" s="63">
        <v>372</v>
      </c>
      <c r="F10" s="51" t="s">
        <v>32</v>
      </c>
      <c r="G10" s="52">
        <v>4.84</v>
      </c>
      <c r="H10" s="53" t="s">
        <v>33</v>
      </c>
      <c r="I10" s="75"/>
    </row>
    <row r="11" spans="2:9">
      <c r="B11" s="54" t="s">
        <v>12</v>
      </c>
      <c r="C11" s="39">
        <v>1713</v>
      </c>
      <c r="D11" s="67" t="s">
        <v>34</v>
      </c>
      <c r="E11" s="7">
        <v>378</v>
      </c>
      <c r="F11" s="6" t="s">
        <v>32</v>
      </c>
      <c r="G11" s="8">
        <v>4.54</v>
      </c>
      <c r="H11" s="9" t="s">
        <v>35</v>
      </c>
      <c r="I11" s="75"/>
    </row>
    <row r="12" spans="2:9">
      <c r="B12" s="55" t="s">
        <v>6</v>
      </c>
      <c r="C12" s="44">
        <v>1756</v>
      </c>
      <c r="D12" s="68" t="s">
        <v>36</v>
      </c>
      <c r="E12" s="62">
        <v>382</v>
      </c>
      <c r="F12" s="45" t="s">
        <v>37</v>
      </c>
      <c r="G12" s="46">
        <v>4.59</v>
      </c>
      <c r="H12" s="47" t="s">
        <v>38</v>
      </c>
      <c r="I12" s="75"/>
    </row>
    <row r="13" spans="2:9">
      <c r="B13" s="49" t="s">
        <v>7</v>
      </c>
      <c r="C13" s="50">
        <v>2335</v>
      </c>
      <c r="D13" s="69" t="s">
        <v>39</v>
      </c>
      <c r="E13" s="63">
        <v>363</v>
      </c>
      <c r="F13" s="51">
        <v>4.5999999999999996</v>
      </c>
      <c r="G13" s="52">
        <v>6.42</v>
      </c>
      <c r="H13" s="53" t="s">
        <v>40</v>
      </c>
      <c r="I13" s="75"/>
    </row>
    <row r="14" spans="2:9">
      <c r="B14" s="54" t="s">
        <v>8</v>
      </c>
      <c r="C14" s="39">
        <v>2994</v>
      </c>
      <c r="D14" s="67" t="s">
        <v>39</v>
      </c>
      <c r="E14" s="7">
        <v>361</v>
      </c>
      <c r="F14" s="6">
        <v>9.6999999999999993</v>
      </c>
      <c r="G14" s="8">
        <v>8.16</v>
      </c>
      <c r="H14" s="9" t="s">
        <v>41</v>
      </c>
      <c r="I14" s="75"/>
    </row>
    <row r="15" spans="2:9">
      <c r="B15" s="54" t="s">
        <v>42</v>
      </c>
      <c r="C15" s="39">
        <v>1966</v>
      </c>
      <c r="D15" s="67" t="s">
        <v>43</v>
      </c>
      <c r="E15" s="7">
        <v>363</v>
      </c>
      <c r="F15" s="6" t="s">
        <v>32</v>
      </c>
      <c r="G15" s="8">
        <v>5.42</v>
      </c>
      <c r="H15" s="9" t="s">
        <v>41</v>
      </c>
      <c r="I15" s="75"/>
    </row>
    <row r="16" spans="2:9" ht="14.25" thickBot="1">
      <c r="B16" s="100" t="s">
        <v>9</v>
      </c>
      <c r="C16" s="101">
        <v>2042</v>
      </c>
      <c r="D16" s="102" t="s">
        <v>44</v>
      </c>
      <c r="E16" s="103">
        <v>382</v>
      </c>
      <c r="F16" s="104">
        <v>2.6</v>
      </c>
      <c r="G16" s="105">
        <v>5.35</v>
      </c>
      <c r="H16" s="106" t="s">
        <v>45</v>
      </c>
      <c r="I16" s="75"/>
    </row>
    <row r="17" spans="2:9">
      <c r="B17" s="99" t="s">
        <v>15</v>
      </c>
      <c r="C17" s="50">
        <v>23212</v>
      </c>
      <c r="D17" s="69">
        <v>-4.5323681829398703</v>
      </c>
      <c r="E17" s="63">
        <v>373.22</v>
      </c>
      <c r="F17" s="51">
        <v>0.91663737392857358</v>
      </c>
      <c r="G17" s="52">
        <v>62.2</v>
      </c>
      <c r="H17" s="53">
        <v>-5.3992395437262317</v>
      </c>
      <c r="I17" s="75"/>
    </row>
    <row r="18" spans="2:9">
      <c r="B18" s="79" t="s">
        <v>17</v>
      </c>
      <c r="C18" s="44">
        <v>23920</v>
      </c>
      <c r="D18" s="68">
        <v>3.0501464759607098</v>
      </c>
      <c r="E18" s="62">
        <v>370.71</v>
      </c>
      <c r="F18" s="45">
        <v>-0.6725255881249792</v>
      </c>
      <c r="G18" s="46">
        <v>64.53</v>
      </c>
      <c r="H18" s="47">
        <v>3.7459807073954958</v>
      </c>
      <c r="I18" s="75"/>
    </row>
    <row r="19" spans="2:9">
      <c r="B19" s="57" t="s">
        <v>19</v>
      </c>
      <c r="C19" s="39">
        <v>21862</v>
      </c>
      <c r="D19" s="67">
        <v>-8.603678929765886</v>
      </c>
      <c r="E19" s="7">
        <v>359.55</v>
      </c>
      <c r="F19" s="6">
        <v>-3.0104394270453909</v>
      </c>
      <c r="G19" s="8">
        <v>60.8</v>
      </c>
      <c r="H19" s="9">
        <v>-5.7802572446923977</v>
      </c>
      <c r="I19" s="75"/>
    </row>
    <row r="20" spans="2:9">
      <c r="B20" s="107" t="s">
        <v>48</v>
      </c>
      <c r="C20" s="108">
        <v>19825</v>
      </c>
      <c r="D20" s="68">
        <f>(C20-C19)/C19*100</f>
        <v>-9.3175372792974116</v>
      </c>
      <c r="E20" s="62">
        <v>345.49</v>
      </c>
      <c r="F20" s="45">
        <f>(E20-E19)/E19*100</f>
        <v>-3.9104436100681412</v>
      </c>
      <c r="G20" s="46">
        <v>57.38</v>
      </c>
      <c r="H20" s="45">
        <f>(G20-G19)/G19*100</f>
        <v>-5.6249999999999911</v>
      </c>
      <c r="I20" s="75"/>
    </row>
    <row r="21" spans="2:9">
      <c r="B21" s="129" t="s">
        <v>53</v>
      </c>
      <c r="C21" s="130">
        <v>20397</v>
      </c>
      <c r="D21" s="131">
        <f>(C21-C20)/C20*100</f>
        <v>2.8852459016393444</v>
      </c>
      <c r="E21" s="132">
        <v>360.03</v>
      </c>
      <c r="F21" s="133">
        <f>(E21-E20)/E20*100</f>
        <v>4.2085154418362221</v>
      </c>
      <c r="G21" s="134">
        <v>56.65</v>
      </c>
      <c r="H21" s="133">
        <f>(G21-G20)/G20*100</f>
        <v>-1.2722202858138794</v>
      </c>
      <c r="I21" s="75"/>
    </row>
    <row r="22" spans="2:9" ht="14.25" thickBot="1">
      <c r="B22" s="94" t="s">
        <v>56</v>
      </c>
      <c r="C22" s="98">
        <v>27196</v>
      </c>
      <c r="D22" s="80">
        <f>(C22-C21)/C21*100</f>
        <v>33.333333333333329</v>
      </c>
      <c r="E22" s="81">
        <v>451.76</v>
      </c>
      <c r="F22" s="82">
        <f>(E22-E21)/E21*100</f>
        <v>25.478432352859492</v>
      </c>
      <c r="G22" s="83">
        <v>60.2</v>
      </c>
      <c r="H22" s="82">
        <f>(G22-G21)/G21*100</f>
        <v>6.2665489849955947</v>
      </c>
      <c r="I22" s="110"/>
    </row>
    <row r="23" spans="2:9">
      <c r="B23" s="56" t="s">
        <v>49</v>
      </c>
      <c r="C23" s="10">
        <v>1343</v>
      </c>
      <c r="D23" s="70">
        <v>-3.3117350611951042</v>
      </c>
      <c r="E23" s="64">
        <v>361.22</v>
      </c>
      <c r="F23" s="11">
        <v>2.8472182677524058</v>
      </c>
      <c r="G23" s="12">
        <v>3.72</v>
      </c>
      <c r="H23" s="13">
        <v>-5.8227848101265813</v>
      </c>
      <c r="I23" s="93">
        <v>-4.8593350383631693</v>
      </c>
    </row>
    <row r="24" spans="2:9">
      <c r="B24" s="14" t="s">
        <v>2</v>
      </c>
      <c r="C24" s="15">
        <v>1425</v>
      </c>
      <c r="D24" s="33">
        <v>7.02247191011236E-2</v>
      </c>
      <c r="E24" s="34">
        <v>351.33</v>
      </c>
      <c r="F24" s="16">
        <v>2.1308139534883677</v>
      </c>
      <c r="G24" s="17">
        <v>4.0599999999999996</v>
      </c>
      <c r="H24" s="18">
        <v>-1.932367149758456</v>
      </c>
      <c r="I24" s="85">
        <v>-10.964912280701755</v>
      </c>
    </row>
    <row r="25" spans="2:9">
      <c r="B25" s="14" t="s">
        <v>3</v>
      </c>
      <c r="C25" s="15">
        <v>1535</v>
      </c>
      <c r="D25" s="33">
        <v>-3.3983637507866584</v>
      </c>
      <c r="E25" s="34">
        <v>360.97</v>
      </c>
      <c r="F25" s="16">
        <v>5.5467836257310017</v>
      </c>
      <c r="G25" s="17">
        <v>4.25</v>
      </c>
      <c r="H25" s="18">
        <v>-8.6021505376344169</v>
      </c>
      <c r="I25" s="85">
        <v>-10.337552742616039</v>
      </c>
    </row>
    <row r="26" spans="2:9">
      <c r="B26" s="14" t="s">
        <v>4</v>
      </c>
      <c r="C26" s="15">
        <v>1604</v>
      </c>
      <c r="D26" s="33">
        <v>-0.86526576019777501</v>
      </c>
      <c r="E26" s="34">
        <v>355.81</v>
      </c>
      <c r="F26" s="16">
        <v>-9.8270440251578703E-2</v>
      </c>
      <c r="G26" s="17">
        <v>4.51</v>
      </c>
      <c r="H26" s="18">
        <v>-0.66079295154185569</v>
      </c>
      <c r="I26" s="85">
        <v>-10.33797216699802</v>
      </c>
    </row>
    <row r="27" spans="2:9">
      <c r="B27" s="59" t="s">
        <v>18</v>
      </c>
      <c r="C27" s="15">
        <v>1577</v>
      </c>
      <c r="D27" s="33">
        <v>7.0604209097080792</v>
      </c>
      <c r="E27" s="34">
        <v>354.53</v>
      </c>
      <c r="F27" s="16">
        <v>5.4395669759695346</v>
      </c>
      <c r="G27" s="17">
        <v>4.45</v>
      </c>
      <c r="H27" s="18">
        <v>1.5981735159817416</v>
      </c>
      <c r="I27" s="85">
        <v>-5.5201698513800377</v>
      </c>
    </row>
    <row r="28" spans="2:9">
      <c r="B28" s="14" t="s">
        <v>5</v>
      </c>
      <c r="C28" s="15">
        <v>1535</v>
      </c>
      <c r="D28" s="33">
        <v>1.9933554817275747</v>
      </c>
      <c r="E28" s="34">
        <v>362.79</v>
      </c>
      <c r="F28" s="16">
        <v>3.2560125231250883</v>
      </c>
      <c r="G28" s="17">
        <v>4.2300000000000004</v>
      </c>
      <c r="H28" s="18">
        <v>-1.1682242990654164</v>
      </c>
      <c r="I28" s="85">
        <v>-12.603305785123956</v>
      </c>
    </row>
    <row r="29" spans="2:9">
      <c r="B29" s="19" t="s">
        <v>12</v>
      </c>
      <c r="C29" s="15">
        <v>1562</v>
      </c>
      <c r="D29" s="33">
        <v>4.1333333333333329</v>
      </c>
      <c r="E29" s="34">
        <v>356.1</v>
      </c>
      <c r="F29" s="16">
        <v>3.3102207780904656</v>
      </c>
      <c r="G29" s="17">
        <v>4.3899999999999997</v>
      </c>
      <c r="H29" s="18">
        <v>0.91954022988505835</v>
      </c>
      <c r="I29" s="77">
        <v>-3.3039647577092586</v>
      </c>
    </row>
    <row r="30" spans="2:9">
      <c r="B30" s="14" t="s">
        <v>6</v>
      </c>
      <c r="C30" s="15">
        <v>1621</v>
      </c>
      <c r="D30" s="33">
        <v>5.8785107772697582</v>
      </c>
      <c r="E30" s="34">
        <v>365.09</v>
      </c>
      <c r="F30" s="16">
        <v>3.8603777878925793</v>
      </c>
      <c r="G30" s="17">
        <v>4.4400000000000004</v>
      </c>
      <c r="H30" s="18">
        <v>2.0689655172413968</v>
      </c>
      <c r="I30" s="85">
        <v>-3.2679738562091387</v>
      </c>
    </row>
    <row r="31" spans="2:9">
      <c r="B31" s="14" t="s">
        <v>7</v>
      </c>
      <c r="C31" s="15">
        <v>2169</v>
      </c>
      <c r="D31" s="33">
        <v>8.2875686470294561</v>
      </c>
      <c r="E31" s="34">
        <v>358</v>
      </c>
      <c r="F31" s="16">
        <v>7.8443185926015246</v>
      </c>
      <c r="G31" s="17">
        <v>6.06</v>
      </c>
      <c r="H31" s="18">
        <v>0.49751243781093468</v>
      </c>
      <c r="I31" s="85">
        <v>-5.6074766355140238</v>
      </c>
    </row>
    <row r="32" spans="2:9">
      <c r="B32" s="20" t="s">
        <v>8</v>
      </c>
      <c r="C32" s="15">
        <v>2343</v>
      </c>
      <c r="D32" s="33">
        <v>-3.3016921172100702</v>
      </c>
      <c r="E32" s="34">
        <v>347.04</v>
      </c>
      <c r="F32" s="16">
        <v>3.7178720860729224</v>
      </c>
      <c r="G32" s="17">
        <v>6.75</v>
      </c>
      <c r="H32" s="18">
        <v>-6.767955801104975</v>
      </c>
      <c r="I32" s="85">
        <v>-17.279411764705884</v>
      </c>
    </row>
    <row r="33" spans="2:11">
      <c r="B33" s="19" t="s">
        <v>13</v>
      </c>
      <c r="C33" s="21">
        <v>1721</v>
      </c>
      <c r="D33" s="42">
        <v>6.5634674922600622</v>
      </c>
      <c r="E33" s="65">
        <v>383.27</v>
      </c>
      <c r="F33" s="22">
        <v>8.8093345446286531</v>
      </c>
      <c r="G33" s="23">
        <v>4.49</v>
      </c>
      <c r="H33" s="24">
        <v>-2.1786492374727593</v>
      </c>
      <c r="I33" s="91">
        <v>-17.158671586715862</v>
      </c>
    </row>
    <row r="34" spans="2:11" ht="14.25" thickBot="1">
      <c r="B34" s="14" t="s">
        <v>9</v>
      </c>
      <c r="C34" s="21">
        <v>1963</v>
      </c>
      <c r="D34" s="42">
        <v>11.851851851851853</v>
      </c>
      <c r="E34" s="65">
        <v>370.94</v>
      </c>
      <c r="F34" s="22">
        <v>2.4894316580554228</v>
      </c>
      <c r="G34" s="23">
        <v>5.29</v>
      </c>
      <c r="H34" s="24">
        <v>9.0721649484536169</v>
      </c>
      <c r="I34" s="92">
        <v>-1.1214953271027965</v>
      </c>
      <c r="J34" s="78"/>
    </row>
    <row r="35" spans="2:11">
      <c r="B35" s="40" t="s">
        <v>54</v>
      </c>
      <c r="C35" s="25">
        <v>1383</v>
      </c>
      <c r="D35" s="71">
        <f t="shared" ref="D35:D40" si="0">(C35-C23)/C23*100</f>
        <v>2.9784065524944157</v>
      </c>
      <c r="E35" s="66">
        <v>393.23</v>
      </c>
      <c r="F35" s="26">
        <f t="shared" ref="F35:F46" si="1">(E35-E23)/E23*100</f>
        <v>8.8616355683516943</v>
      </c>
      <c r="G35" s="27">
        <v>3.52</v>
      </c>
      <c r="H35" s="28">
        <f t="shared" ref="H35:H41" si="2">(G35-G23)/G23*100</f>
        <v>-5.3763440860215095</v>
      </c>
      <c r="I35" s="90">
        <f>(G35-G5)/G5*100</f>
        <v>-9.9744245524296691</v>
      </c>
    </row>
    <row r="36" spans="2:11">
      <c r="B36" s="14" t="s">
        <v>2</v>
      </c>
      <c r="C36" s="21">
        <v>1527</v>
      </c>
      <c r="D36" s="42">
        <f t="shared" si="0"/>
        <v>7.1578947368421044</v>
      </c>
      <c r="E36" s="65">
        <v>389.79</v>
      </c>
      <c r="F36" s="22">
        <f t="shared" si="1"/>
        <v>10.946972931431997</v>
      </c>
      <c r="G36" s="23">
        <v>3.92</v>
      </c>
      <c r="H36" s="24">
        <f t="shared" si="2"/>
        <v>-3.4482758620689578</v>
      </c>
      <c r="I36" s="76">
        <f>(G36-G6)/G6*100</f>
        <v>-14.03508771929824</v>
      </c>
    </row>
    <row r="37" spans="2:11">
      <c r="B37" s="14" t="s">
        <v>3</v>
      </c>
      <c r="C37" s="21">
        <v>1739</v>
      </c>
      <c r="D37" s="42">
        <f t="shared" si="0"/>
        <v>13.289902280130292</v>
      </c>
      <c r="E37" s="65">
        <v>387.57</v>
      </c>
      <c r="F37" s="22">
        <f t="shared" si="1"/>
        <v>7.3690334376817921</v>
      </c>
      <c r="G37" s="23">
        <v>4.49</v>
      </c>
      <c r="H37" s="24">
        <f t="shared" si="2"/>
        <v>5.6470588235294166</v>
      </c>
      <c r="I37" s="85">
        <f>(G37-G7)/G7*100</f>
        <v>-5.2742616033755265</v>
      </c>
    </row>
    <row r="38" spans="2:11">
      <c r="B38" s="14" t="s">
        <v>4</v>
      </c>
      <c r="C38" s="21">
        <v>1761</v>
      </c>
      <c r="D38" s="42">
        <f t="shared" si="0"/>
        <v>9.7880299251870326</v>
      </c>
      <c r="E38" s="65">
        <v>401.86</v>
      </c>
      <c r="F38" s="22">
        <f t="shared" si="1"/>
        <v>12.942300666085835</v>
      </c>
      <c r="G38" s="23">
        <v>4.38</v>
      </c>
      <c r="H38" s="24">
        <f t="shared" si="2"/>
        <v>-2.882483370288246</v>
      </c>
      <c r="I38" s="85">
        <f>(G38-G8)/G8*100</f>
        <v>-12.922465208747521</v>
      </c>
    </row>
    <row r="39" spans="2:11">
      <c r="B39" s="58" t="s">
        <v>16</v>
      </c>
      <c r="C39" s="30">
        <v>1894</v>
      </c>
      <c r="D39" s="33">
        <f t="shared" si="0"/>
        <v>20.101458465440711</v>
      </c>
      <c r="E39" s="34">
        <v>389.16</v>
      </c>
      <c r="F39" s="16">
        <f t="shared" si="1"/>
        <v>9.7678616760217913</v>
      </c>
      <c r="G39" s="17">
        <v>4.87</v>
      </c>
      <c r="H39" s="16">
        <f t="shared" si="2"/>
        <v>9.4382022471910094</v>
      </c>
      <c r="I39" s="85">
        <f>(G39-G9)/G9*100</f>
        <v>3.3970276008492597</v>
      </c>
      <c r="K39" s="135"/>
    </row>
    <row r="40" spans="2:11">
      <c r="B40" s="29" t="s">
        <v>5</v>
      </c>
      <c r="C40" s="15">
        <v>1931</v>
      </c>
      <c r="D40" s="33">
        <f t="shared" si="0"/>
        <v>25.798045602605864</v>
      </c>
      <c r="E40" s="34">
        <v>416.27</v>
      </c>
      <c r="F40" s="16">
        <f t="shared" si="1"/>
        <v>14.741310399955887</v>
      </c>
      <c r="G40" s="32">
        <v>4.6399999999999997</v>
      </c>
      <c r="H40" s="33">
        <f t="shared" si="2"/>
        <v>9.6926713947990368</v>
      </c>
      <c r="I40" s="85">
        <f>(G40-G10)/G10*100</f>
        <v>-4.1322314049586817</v>
      </c>
      <c r="K40" s="135"/>
    </row>
    <row r="41" spans="2:11">
      <c r="B41" s="29" t="s">
        <v>12</v>
      </c>
      <c r="C41" s="30">
        <v>1957</v>
      </c>
      <c r="D41" s="33">
        <f>(C41-C29)/C29*100</f>
        <v>25.288092189500638</v>
      </c>
      <c r="E41" s="34">
        <v>447.42</v>
      </c>
      <c r="F41" s="16">
        <f t="shared" si="1"/>
        <v>25.644481887110359</v>
      </c>
      <c r="G41" s="31">
        <v>4.37</v>
      </c>
      <c r="H41" s="33">
        <f t="shared" si="2"/>
        <v>-0.45558086560363498</v>
      </c>
      <c r="I41" s="85">
        <f>(G41-G11)/G11*100</f>
        <v>-3.744493392070483</v>
      </c>
      <c r="K41" s="135"/>
    </row>
    <row r="42" spans="2:11">
      <c r="B42" s="29" t="s">
        <v>6</v>
      </c>
      <c r="C42" s="30">
        <v>2797</v>
      </c>
      <c r="D42" s="33">
        <f>(C42-C30)/C30*100</f>
        <v>72.547809993830967</v>
      </c>
      <c r="E42" s="34">
        <v>488.26</v>
      </c>
      <c r="F42" s="16">
        <f t="shared" si="1"/>
        <v>33.736886795036845</v>
      </c>
      <c r="G42" s="17">
        <v>5.73</v>
      </c>
      <c r="H42" s="33">
        <f>(G42-G30)/G30*100</f>
        <v>29.054054054054053</v>
      </c>
      <c r="I42" s="85">
        <f>(G42-G12)/G12*100</f>
        <v>24.836601307189557</v>
      </c>
      <c r="K42" s="135"/>
    </row>
    <row r="43" spans="2:11">
      <c r="B43" s="20" t="s">
        <v>7</v>
      </c>
      <c r="C43" s="15">
        <v>2907</v>
      </c>
      <c r="D43" s="33">
        <f t="shared" ref="D43:D46" si="3">(C43-C31)/C31*100</f>
        <v>34.024896265560166</v>
      </c>
      <c r="E43" s="34">
        <v>457.6</v>
      </c>
      <c r="F43" s="18">
        <f t="shared" si="1"/>
        <v>27.821229050279335</v>
      </c>
      <c r="G43" s="17">
        <v>6.35</v>
      </c>
      <c r="H43" s="18">
        <f t="shared" ref="H43:H46" si="4">(G43-G31)/G31*100</f>
        <v>4.7854785478547868</v>
      </c>
      <c r="I43" s="76">
        <f t="shared" ref="I43:I46" si="5">(G43-G13)/G13*100</f>
        <v>-1.0903426791277304</v>
      </c>
      <c r="K43" s="111"/>
    </row>
    <row r="44" spans="2:11">
      <c r="B44" s="20" t="s">
        <v>8</v>
      </c>
      <c r="C44" s="15">
        <v>3483</v>
      </c>
      <c r="D44" s="33">
        <f t="shared" si="3"/>
        <v>48.655569782330346</v>
      </c>
      <c r="E44" s="34">
        <v>455.5</v>
      </c>
      <c r="F44" s="16">
        <f t="shared" si="1"/>
        <v>31.252881512217606</v>
      </c>
      <c r="G44" s="32">
        <v>7.65</v>
      </c>
      <c r="H44" s="16">
        <f t="shared" si="4"/>
        <v>13.333333333333339</v>
      </c>
      <c r="I44" s="76">
        <f t="shared" si="5"/>
        <v>-6.2499999999999973</v>
      </c>
      <c r="J44" s="109"/>
      <c r="K44" s="111"/>
    </row>
    <row r="45" spans="2:11">
      <c r="B45" s="48" t="s">
        <v>13</v>
      </c>
      <c r="C45" s="41">
        <v>2729</v>
      </c>
      <c r="D45" s="42">
        <f t="shared" si="3"/>
        <v>58.570598489250436</v>
      </c>
      <c r="E45" s="34">
        <v>533.54</v>
      </c>
      <c r="F45" s="22">
        <f t="shared" si="1"/>
        <v>39.207347300858395</v>
      </c>
      <c r="G45" s="23">
        <v>5.1100000000000003</v>
      </c>
      <c r="H45" s="22">
        <f t="shared" si="4"/>
        <v>13.80846325167038</v>
      </c>
      <c r="I45" s="76">
        <f t="shared" si="5"/>
        <v>-5.719557195571948</v>
      </c>
      <c r="J45" s="97"/>
    </row>
    <row r="46" spans="2:11" ht="14.25" thickBot="1">
      <c r="B46" s="43" t="s">
        <v>9</v>
      </c>
      <c r="C46" s="35">
        <v>3090</v>
      </c>
      <c r="D46" s="60">
        <f t="shared" si="3"/>
        <v>57.412124299541524</v>
      </c>
      <c r="E46" s="37">
        <v>592.53</v>
      </c>
      <c r="F46" s="36">
        <f t="shared" si="1"/>
        <v>59.737423842130802</v>
      </c>
      <c r="G46" s="38">
        <v>5.21</v>
      </c>
      <c r="H46" s="36">
        <f t="shared" si="4"/>
        <v>-1.5122873345935741</v>
      </c>
      <c r="I46" s="36">
        <f t="shared" si="5"/>
        <v>-2.6168224299065361</v>
      </c>
      <c r="J46" s="97"/>
    </row>
    <row r="47" spans="2:11">
      <c r="B47" s="114" t="s">
        <v>11</v>
      </c>
      <c r="C47" s="115"/>
      <c r="D47" s="115"/>
      <c r="E47" s="115"/>
      <c r="F47" s="115"/>
      <c r="G47" s="115"/>
      <c r="H47" s="115"/>
      <c r="J47" s="97"/>
    </row>
    <row r="48" spans="2:11">
      <c r="B48" s="112" t="s">
        <v>14</v>
      </c>
      <c r="C48" s="113"/>
      <c r="D48" s="113"/>
      <c r="E48" s="113"/>
      <c r="F48" s="113"/>
      <c r="G48" s="113"/>
      <c r="H48" s="113"/>
      <c r="J48" s="97"/>
    </row>
    <row r="49" spans="10:10">
      <c r="J49" s="97"/>
    </row>
    <row r="50" spans="10:10">
      <c r="J50" s="97"/>
    </row>
    <row r="51" spans="10:10">
      <c r="J51" s="97"/>
    </row>
    <row r="52" spans="10:10">
      <c r="J52" s="97"/>
    </row>
    <row r="53" spans="10:10">
      <c r="J53" s="97"/>
    </row>
    <row r="54" spans="10:10">
      <c r="J54" s="97"/>
    </row>
    <row r="55" spans="10:10">
      <c r="J55" s="97"/>
    </row>
    <row r="56" spans="10:10">
      <c r="J56" s="97"/>
    </row>
    <row r="57" spans="10:10">
      <c r="J57" s="97"/>
    </row>
    <row r="58" spans="10:10">
      <c r="J58" s="97"/>
    </row>
    <row r="59" spans="10:10">
      <c r="J59" s="97"/>
    </row>
    <row r="60" spans="10:10">
      <c r="J60" s="97"/>
    </row>
  </sheetData>
  <mergeCells count="8">
    <mergeCell ref="B48:H48"/>
    <mergeCell ref="B47:H47"/>
    <mergeCell ref="B1:F1"/>
    <mergeCell ref="B2:B4"/>
    <mergeCell ref="C2:D3"/>
    <mergeCell ref="E2:H2"/>
    <mergeCell ref="E3:F3"/>
    <mergeCell ref="G3:H3"/>
  </mergeCells>
  <phoneticPr fontId="2"/>
  <pageMargins left="0.78700000000000003" right="0.78700000000000003" top="0.98399999999999999" bottom="0.98399999999999999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Ⅰ－２</vt:lpstr>
      <vt:lpstr>'Ⅰ－２'!Print_Area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社団法人米穀安定供給確保支援機構</dc:creator>
  <cp:lastModifiedBy>onozuka</cp:lastModifiedBy>
  <cp:lastPrinted>2024-08-18T22:51:00Z</cp:lastPrinted>
  <dcterms:created xsi:type="dcterms:W3CDTF">2008-06-30T07:26:03Z</dcterms:created>
  <dcterms:modified xsi:type="dcterms:W3CDTF">2025-02-19T05:57:56Z</dcterms:modified>
</cp:coreProperties>
</file>