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4 情報提供関連\需給情報DB更新\R6年度更新データ\11月\"/>
    </mc:Choice>
  </mc:AlternateContent>
  <bookViews>
    <workbookView xWindow="0" yWindow="0" windowWidth="20490" windowHeight="8085"/>
  </bookViews>
  <sheets>
    <sheet name="Ⅲ－１９" sheetId="1" r:id="rId1"/>
  </sheets>
  <calcPr calcId="152511"/>
</workbook>
</file>

<file path=xl/calcChain.xml><?xml version="1.0" encoding="utf-8"?>
<calcChain xmlns="http://schemas.openxmlformats.org/spreadsheetml/2006/main">
  <c r="D86" i="1" l="1"/>
  <c r="D81" i="1"/>
  <c r="D76" i="1"/>
  <c r="I86" i="1"/>
  <c r="I81" i="1"/>
  <c r="I76" i="1"/>
  <c r="G90" i="1"/>
  <c r="G89" i="1"/>
  <c r="G88" i="1"/>
  <c r="G87" i="1"/>
  <c r="G86" i="1"/>
  <c r="G85" i="1"/>
  <c r="G84" i="1"/>
  <c r="G83" i="1"/>
  <c r="G82" i="1"/>
  <c r="G81" i="1"/>
  <c r="G80" i="1"/>
  <c r="G77" i="1"/>
  <c r="G76" i="1"/>
  <c r="G79" i="1"/>
  <c r="G78" i="1"/>
  <c r="G75" i="1"/>
  <c r="G74" i="1"/>
  <c r="G73" i="1"/>
  <c r="G72" i="1"/>
  <c r="I71" i="1"/>
  <c r="G71" i="1"/>
  <c r="D71" i="1"/>
  <c r="G70" i="1"/>
  <c r="G69" i="1"/>
  <c r="G68" i="1"/>
  <c r="G67" i="1"/>
  <c r="I66" i="1"/>
  <c r="G66" i="1"/>
  <c r="D66" i="1"/>
  <c r="D61" i="1"/>
  <c r="G61" i="1"/>
  <c r="I61" i="1"/>
  <c r="G62" i="1"/>
  <c r="G63" i="1"/>
  <c r="G64" i="1"/>
  <c r="G65" i="1"/>
  <c r="G60" i="1"/>
  <c r="G59" i="1"/>
  <c r="G58" i="1"/>
  <c r="G57" i="1"/>
  <c r="I56" i="1"/>
  <c r="G56" i="1"/>
  <c r="D56" i="1"/>
  <c r="D51" i="1"/>
  <c r="G51" i="1"/>
  <c r="I51" i="1"/>
  <c r="G52" i="1"/>
  <c r="G53" i="1"/>
  <c r="G54" i="1"/>
  <c r="G55" i="1"/>
  <c r="D46" i="1"/>
  <c r="G46" i="1"/>
  <c r="I46" i="1"/>
  <c r="G47" i="1"/>
  <c r="G48" i="1"/>
  <c r="G49" i="1"/>
  <c r="G50" i="1"/>
  <c r="I41" i="1"/>
  <c r="D41" i="1"/>
  <c r="G41" i="1"/>
  <c r="G42" i="1"/>
  <c r="G43" i="1"/>
  <c r="G44" i="1"/>
  <c r="G45" i="1"/>
  <c r="G13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8" i="1"/>
  <c r="G17" i="1"/>
  <c r="G16" i="1"/>
  <c r="G15" i="1"/>
  <c r="G14" i="1"/>
</calcChain>
</file>

<file path=xl/sharedStrings.xml><?xml version="1.0" encoding="utf-8"?>
<sst xmlns="http://schemas.openxmlformats.org/spreadsheetml/2006/main" count="197" uniqueCount="24">
  <si>
    <t>純米酒</t>
    <rPh sb="0" eb="3">
      <t>ジュンマイシュ</t>
    </rPh>
    <phoneticPr fontId="1"/>
  </si>
  <si>
    <t>純米吟醸酒</t>
    <rPh sb="0" eb="2">
      <t>ジュンマイ</t>
    </rPh>
    <rPh sb="2" eb="5">
      <t>ギンジョウシュ</t>
    </rPh>
    <phoneticPr fontId="1"/>
  </si>
  <si>
    <t>吟醸酒</t>
    <rPh sb="0" eb="3">
      <t>ギンジョウシュ</t>
    </rPh>
    <phoneticPr fontId="1"/>
  </si>
  <si>
    <t>対前年比</t>
  </si>
  <si>
    <t>－</t>
    <phoneticPr fontId="1"/>
  </si>
  <si>
    <t>平成13</t>
    <rPh sb="0" eb="2">
      <t>ヘイセイ</t>
    </rPh>
    <phoneticPr fontId="3"/>
  </si>
  <si>
    <t>Ⅲ－１９　清酒製造での原料米の使用状況</t>
    <rPh sb="5" eb="7">
      <t>セイシュ</t>
    </rPh>
    <rPh sb="7" eb="9">
      <t>セイゾウ</t>
    </rPh>
    <rPh sb="11" eb="13">
      <t>ゲンリョウ</t>
    </rPh>
    <rPh sb="13" eb="14">
      <t>マイ</t>
    </rPh>
    <rPh sb="15" eb="17">
      <t>シヨウ</t>
    </rPh>
    <rPh sb="17" eb="19">
      <t>ジョウキョウ</t>
    </rPh>
    <phoneticPr fontId="1"/>
  </si>
  <si>
    <t>本醸造酒</t>
    <rPh sb="0" eb="1">
      <t>ホン</t>
    </rPh>
    <rPh sb="1" eb="3">
      <t>ジョウゾウ</t>
    </rPh>
    <rPh sb="3" eb="4">
      <t>シュ</t>
    </rPh>
    <phoneticPr fontId="1"/>
  </si>
  <si>
    <t>指定名称清酒以外の清酒</t>
    <rPh sb="0" eb="2">
      <t>シテイ</t>
    </rPh>
    <rPh sb="2" eb="4">
      <t>メイショウ</t>
    </rPh>
    <rPh sb="4" eb="6">
      <t>セイシュ</t>
    </rPh>
    <rPh sb="6" eb="8">
      <t>イガイ</t>
    </rPh>
    <rPh sb="9" eb="11">
      <t>セイシュ</t>
    </rPh>
    <phoneticPr fontId="1"/>
  </si>
  <si>
    <t>（内訳）</t>
    <rPh sb="1" eb="3">
      <t>ウチワケ</t>
    </rPh>
    <phoneticPr fontId="1"/>
  </si>
  <si>
    <t>玄米（トン）</t>
    <rPh sb="0" eb="2">
      <t>ゲンマイ</t>
    </rPh>
    <phoneticPr fontId="3"/>
  </si>
  <si>
    <t>白米（トン）</t>
    <rPh sb="0" eb="1">
      <t>ハク</t>
    </rPh>
    <rPh sb="1" eb="2">
      <t>マイ</t>
    </rPh>
    <phoneticPr fontId="3"/>
  </si>
  <si>
    <t>対前年比</t>
    <rPh sb="0" eb="1">
      <t>タイ</t>
    </rPh>
    <rPh sb="1" eb="4">
      <t>ゼンネンヒ</t>
    </rPh>
    <phoneticPr fontId="1"/>
  </si>
  <si>
    <t>-</t>
  </si>
  <si>
    <t>-</t>
    <phoneticPr fontId="1"/>
  </si>
  <si>
    <t>一般酒</t>
    <rPh sb="0" eb="2">
      <t>イッパン</t>
    </rPh>
    <rPh sb="2" eb="3">
      <t>シュ</t>
    </rPh>
    <phoneticPr fontId="1"/>
  </si>
  <si>
    <t>　　注：１）期間は平成26酒造年度であれば平成26年7月1日から平成27年6月30日</t>
    <rPh sb="2" eb="3">
      <t>チュウ</t>
    </rPh>
    <rPh sb="6" eb="8">
      <t>キカン</t>
    </rPh>
    <rPh sb="9" eb="11">
      <t>ヘイセイ</t>
    </rPh>
    <rPh sb="13" eb="15">
      <t>シュゾウ</t>
    </rPh>
    <rPh sb="15" eb="17">
      <t>ネンド</t>
    </rPh>
    <rPh sb="21" eb="23">
      <t>ヘイセイ</t>
    </rPh>
    <rPh sb="25" eb="26">
      <t>ネン</t>
    </rPh>
    <rPh sb="27" eb="28">
      <t>ガツ</t>
    </rPh>
    <rPh sb="29" eb="30">
      <t>ニチ</t>
    </rPh>
    <rPh sb="32" eb="34">
      <t>ヘイセイ</t>
    </rPh>
    <rPh sb="36" eb="37">
      <t>ネン</t>
    </rPh>
    <rPh sb="38" eb="39">
      <t>ガツ</t>
    </rPh>
    <rPh sb="41" eb="42">
      <t>ニチ</t>
    </rPh>
    <phoneticPr fontId="1"/>
  </si>
  <si>
    <t>　　注：2）白米（トン）は玄米（トン）の内数</t>
    <rPh sb="2" eb="3">
      <t>チュウ</t>
    </rPh>
    <rPh sb="6" eb="8">
      <t>ハクマイ</t>
    </rPh>
    <rPh sb="13" eb="15">
      <t>ゲンマイ</t>
    </rPh>
    <rPh sb="20" eb="21">
      <t>ウチ</t>
    </rPh>
    <rPh sb="21" eb="22">
      <t>スウ</t>
    </rPh>
    <phoneticPr fontId="1"/>
  </si>
  <si>
    <t>　　注：3）ラウンドの関係で計が合わない場合があります</t>
    <rPh sb="2" eb="3">
      <t>チュウ</t>
    </rPh>
    <rPh sb="11" eb="13">
      <t>カンケイ</t>
    </rPh>
    <rPh sb="14" eb="15">
      <t>ケイ</t>
    </rPh>
    <rPh sb="16" eb="17">
      <t>ア</t>
    </rPh>
    <rPh sb="20" eb="22">
      <t>バアイ</t>
    </rPh>
    <phoneticPr fontId="1"/>
  </si>
  <si>
    <t>資料：「酒造年度における清酒の醸造状況等について」（国税庁）、「清酒の製造状況等について」（国税庁）</t>
    <rPh sb="0" eb="2">
      <t>シリョウ</t>
    </rPh>
    <rPh sb="4" eb="6">
      <t>シュゾウ</t>
    </rPh>
    <rPh sb="6" eb="8">
      <t>ネンド</t>
    </rPh>
    <rPh sb="12" eb="14">
      <t>セイシュ</t>
    </rPh>
    <rPh sb="15" eb="17">
      <t>ジョウゾウ</t>
    </rPh>
    <rPh sb="17" eb="19">
      <t>ジョウキョウ</t>
    </rPh>
    <rPh sb="19" eb="20">
      <t>ナド</t>
    </rPh>
    <rPh sb="26" eb="29">
      <t>コクゼイチョウ</t>
    </rPh>
    <rPh sb="46" eb="49">
      <t>コクゼイチョウ</t>
    </rPh>
    <phoneticPr fontId="1"/>
  </si>
  <si>
    <t>令和元</t>
    <rPh sb="0" eb="2">
      <t>レイワ</t>
    </rPh>
    <rPh sb="2" eb="3">
      <t>ガン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</si>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</sst>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&quot;▲ &quot;0.0"/>
    <numFmt numFmtId="177" formatCode="#,##0;&quot;▲ &quot;#,##0"/>
    <numFmt numFmtId="178" formatCode="#,##0_ "/>
    <numFmt numFmtId="179" formatCode="#,##0.0;&quot;▲ &quot;#,##0.0"/>
  </numFmts>
  <fonts count="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right" vertical="center" indent="1"/>
    </xf>
    <xf numFmtId="38" fontId="2" fillId="0" borderId="4" xfId="1" applyFont="1" applyBorder="1" applyAlignment="1">
      <alignment horizontal="right" vertical="center" indent="1"/>
    </xf>
    <xf numFmtId="176" fontId="2" fillId="0" borderId="5" xfId="0" applyNumberFormat="1" applyFont="1" applyBorder="1" applyAlignment="1">
      <alignment horizontal="right" vertical="center" indent="1"/>
    </xf>
    <xf numFmtId="177" fontId="2" fillId="0" borderId="3" xfId="0" applyNumberFormat="1" applyFont="1" applyBorder="1" applyAlignment="1">
      <alignment horizontal="right" vertical="center" indent="1"/>
    </xf>
    <xf numFmtId="177" fontId="2" fillId="0" borderId="6" xfId="0" applyNumberFormat="1" applyFont="1" applyBorder="1" applyAlignment="1">
      <alignment horizontal="right" vertical="center" indent="1"/>
    </xf>
    <xf numFmtId="38" fontId="2" fillId="0" borderId="3" xfId="1" applyFont="1" applyBorder="1" applyAlignment="1">
      <alignment horizontal="right" vertical="center" indent="1"/>
    </xf>
    <xf numFmtId="38" fontId="2" fillId="0" borderId="7" xfId="1" applyNumberFormat="1" applyFont="1" applyBorder="1" applyAlignment="1">
      <alignment horizontal="right" vertical="center" indent="1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176" fontId="2" fillId="0" borderId="7" xfId="0" applyNumberFormat="1" applyFont="1" applyBorder="1" applyAlignment="1">
      <alignment horizontal="right" vertical="center" indent="1" shrinkToFit="1"/>
    </xf>
    <xf numFmtId="176" fontId="2" fillId="0" borderId="9" xfId="0" applyNumberFormat="1" applyFont="1" applyBorder="1" applyAlignment="1">
      <alignment horizontal="right" vertical="center" indent="1"/>
    </xf>
    <xf numFmtId="176" fontId="2" fillId="0" borderId="10" xfId="0" applyNumberFormat="1" applyFont="1" applyBorder="1" applyAlignment="1">
      <alignment horizontal="right" vertical="center" indent="1"/>
    </xf>
    <xf numFmtId="177" fontId="2" fillId="0" borderId="11" xfId="0" applyNumberFormat="1" applyFont="1" applyBorder="1" applyAlignment="1">
      <alignment horizontal="right" vertical="center" indent="1"/>
    </xf>
    <xf numFmtId="38" fontId="2" fillId="0" borderId="12" xfId="1" applyFont="1" applyBorder="1" applyAlignment="1">
      <alignment horizontal="right" vertical="center" indent="1"/>
    </xf>
    <xf numFmtId="0" fontId="2" fillId="0" borderId="13" xfId="0" applyFont="1" applyBorder="1" applyAlignment="1">
      <alignment horizontal="center" vertical="center"/>
    </xf>
    <xf numFmtId="38" fontId="2" fillId="0" borderId="14" xfId="1" applyNumberFormat="1" applyFont="1" applyBorder="1" applyAlignment="1">
      <alignment horizontal="right" vertical="center" indent="1"/>
    </xf>
    <xf numFmtId="177" fontId="2" fillId="0" borderId="15" xfId="0" applyNumberFormat="1" applyFont="1" applyBorder="1" applyAlignment="1">
      <alignment horizontal="right" vertical="center" indent="1"/>
    </xf>
    <xf numFmtId="38" fontId="2" fillId="0" borderId="16" xfId="1" applyFont="1" applyBorder="1" applyAlignment="1">
      <alignment horizontal="right" vertical="center" indent="1"/>
    </xf>
    <xf numFmtId="176" fontId="2" fillId="0" borderId="17" xfId="0" applyNumberFormat="1" applyFont="1" applyBorder="1" applyAlignment="1">
      <alignment horizontal="right" vertical="center" indent="1"/>
    </xf>
    <xf numFmtId="38" fontId="2" fillId="0" borderId="0" xfId="1" applyNumberFormat="1" applyFont="1" applyBorder="1" applyAlignment="1">
      <alignment horizontal="right" vertical="center" indent="1"/>
    </xf>
    <xf numFmtId="38" fontId="2" fillId="0" borderId="18" xfId="1" applyNumberFormat="1" applyFont="1" applyBorder="1" applyAlignment="1">
      <alignment horizontal="right" vertical="center" indent="1"/>
    </xf>
    <xf numFmtId="176" fontId="2" fillId="0" borderId="3" xfId="0" applyNumberFormat="1" applyFont="1" applyBorder="1" applyAlignment="1">
      <alignment horizontal="right" vertical="center" indent="1" shrinkToFit="1"/>
    </xf>
    <xf numFmtId="178" fontId="2" fillId="0" borderId="19" xfId="0" applyNumberFormat="1" applyFont="1" applyBorder="1" applyAlignment="1">
      <alignment horizontal="center" vertical="center"/>
    </xf>
    <xf numFmtId="178" fontId="2" fillId="0" borderId="20" xfId="0" applyNumberFormat="1" applyFont="1" applyBorder="1" applyAlignment="1">
      <alignment horizontal="center" vertical="center"/>
    </xf>
    <xf numFmtId="178" fontId="2" fillId="0" borderId="21" xfId="0" applyNumberFormat="1" applyFont="1" applyBorder="1" applyAlignment="1">
      <alignment horizontal="center" vertical="center"/>
    </xf>
    <xf numFmtId="178" fontId="2" fillId="0" borderId="22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right" vertical="center" indent="1"/>
    </xf>
    <xf numFmtId="178" fontId="2" fillId="0" borderId="2" xfId="0" applyNumberFormat="1" applyFont="1" applyBorder="1" applyAlignment="1">
      <alignment horizontal="right" vertical="center" indent="1"/>
    </xf>
    <xf numFmtId="176" fontId="2" fillId="0" borderId="0" xfId="0" applyNumberFormat="1" applyFont="1" applyBorder="1" applyAlignment="1">
      <alignment horizontal="right" vertical="center" indent="1" shrinkToFit="1"/>
    </xf>
    <xf numFmtId="176" fontId="2" fillId="0" borderId="12" xfId="0" applyNumberFormat="1" applyFont="1" applyBorder="1" applyAlignment="1">
      <alignment horizontal="right" vertical="center" indent="1" shrinkToFit="1"/>
    </xf>
    <xf numFmtId="178" fontId="2" fillId="0" borderId="10" xfId="0" applyNumberFormat="1" applyFont="1" applyBorder="1" applyAlignment="1">
      <alignment horizontal="right" vertical="center" indent="1"/>
    </xf>
    <xf numFmtId="177" fontId="2" fillId="0" borderId="24" xfId="0" applyNumberFormat="1" applyFont="1" applyBorder="1" applyAlignment="1">
      <alignment horizontal="right" vertical="center" indent="1"/>
    </xf>
    <xf numFmtId="38" fontId="2" fillId="0" borderId="25" xfId="1" applyFont="1" applyBorder="1" applyAlignment="1">
      <alignment horizontal="right" vertical="center" indent="1"/>
    </xf>
    <xf numFmtId="176" fontId="2" fillId="0" borderId="26" xfId="0" applyNumberFormat="1" applyFont="1" applyBorder="1" applyAlignment="1">
      <alignment horizontal="right" vertical="center" indent="1"/>
    </xf>
    <xf numFmtId="38" fontId="2" fillId="0" borderId="27" xfId="1" applyNumberFormat="1" applyFont="1" applyBorder="1" applyAlignment="1">
      <alignment horizontal="right" vertical="center" indent="1"/>
    </xf>
    <xf numFmtId="178" fontId="2" fillId="0" borderId="28" xfId="0" applyNumberFormat="1" applyFont="1" applyBorder="1" applyAlignment="1">
      <alignment horizontal="right" vertical="center" indent="1"/>
    </xf>
    <xf numFmtId="176" fontId="4" fillId="0" borderId="29" xfId="0" applyNumberFormat="1" applyFont="1" applyBorder="1" applyAlignment="1">
      <alignment horizontal="center" vertical="center" shrinkToFit="1"/>
    </xf>
    <xf numFmtId="177" fontId="2" fillId="0" borderId="30" xfId="0" applyNumberFormat="1" applyFont="1" applyBorder="1" applyAlignment="1">
      <alignment horizontal="right" vertical="center" indent="1"/>
    </xf>
    <xf numFmtId="38" fontId="2" fillId="0" borderId="31" xfId="1" applyFont="1" applyBorder="1" applyAlignment="1">
      <alignment horizontal="right" vertical="center" indent="1"/>
    </xf>
    <xf numFmtId="176" fontId="2" fillId="0" borderId="32" xfId="0" applyNumberFormat="1" applyFont="1" applyBorder="1" applyAlignment="1">
      <alignment horizontal="right" vertical="center" indent="1" shrinkToFit="1"/>
    </xf>
    <xf numFmtId="38" fontId="2" fillId="0" borderId="33" xfId="1" applyNumberFormat="1" applyFont="1" applyBorder="1" applyAlignment="1">
      <alignment horizontal="right" vertical="center" indent="1"/>
    </xf>
    <xf numFmtId="176" fontId="2" fillId="0" borderId="34" xfId="0" applyNumberFormat="1" applyFont="1" applyBorder="1" applyAlignment="1">
      <alignment horizontal="right" vertical="center" indent="1" shrinkToFit="1"/>
    </xf>
    <xf numFmtId="178" fontId="2" fillId="0" borderId="23" xfId="0" applyNumberFormat="1" applyFont="1" applyBorder="1" applyAlignment="1">
      <alignment horizontal="right" vertical="center" indent="1"/>
    </xf>
    <xf numFmtId="176" fontId="4" fillId="0" borderId="35" xfId="0" applyNumberFormat="1" applyFont="1" applyBorder="1" applyAlignment="1">
      <alignment horizontal="center" vertical="center" shrinkToFit="1"/>
    </xf>
    <xf numFmtId="176" fontId="4" fillId="0" borderId="32" xfId="0" applyNumberFormat="1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center" vertical="center" shrinkToFit="1"/>
    </xf>
    <xf numFmtId="177" fontId="2" fillId="0" borderId="36" xfId="0" applyNumberFormat="1" applyFont="1" applyBorder="1" applyAlignment="1">
      <alignment horizontal="right" vertical="center" indent="1"/>
    </xf>
    <xf numFmtId="38" fontId="2" fillId="0" borderId="37" xfId="1" applyFont="1" applyBorder="1" applyAlignment="1">
      <alignment horizontal="right" vertical="center" indent="1"/>
    </xf>
    <xf numFmtId="176" fontId="2" fillId="0" borderId="38" xfId="0" applyNumberFormat="1" applyFont="1" applyBorder="1" applyAlignment="1">
      <alignment horizontal="right" vertical="center" indent="1"/>
    </xf>
    <xf numFmtId="176" fontId="2" fillId="0" borderId="39" xfId="0" applyNumberFormat="1" applyFont="1" applyBorder="1" applyAlignment="1">
      <alignment horizontal="right" vertical="center" indent="1" shrinkToFit="1"/>
    </xf>
    <xf numFmtId="38" fontId="2" fillId="0" borderId="39" xfId="1" applyNumberFormat="1" applyFont="1" applyBorder="1" applyAlignment="1">
      <alignment horizontal="right" vertical="center" indent="1"/>
    </xf>
    <xf numFmtId="176" fontId="2" fillId="0" borderId="37" xfId="0" applyNumberFormat="1" applyFont="1" applyBorder="1" applyAlignment="1">
      <alignment horizontal="right" vertical="center" indent="1" shrinkToFit="1"/>
    </xf>
    <xf numFmtId="178" fontId="2" fillId="0" borderId="38" xfId="0" applyNumberFormat="1" applyFont="1" applyBorder="1" applyAlignment="1">
      <alignment horizontal="right" vertical="center" indent="1"/>
    </xf>
    <xf numFmtId="178" fontId="2" fillId="0" borderId="40" xfId="0" applyNumberFormat="1" applyFont="1" applyBorder="1" applyAlignment="1">
      <alignment horizontal="right" vertical="center" indent="1"/>
    </xf>
    <xf numFmtId="178" fontId="2" fillId="0" borderId="41" xfId="0" applyNumberFormat="1" applyFont="1" applyBorder="1" applyAlignment="1">
      <alignment horizontal="right" vertical="center" indent="1"/>
    </xf>
    <xf numFmtId="178" fontId="2" fillId="0" borderId="42" xfId="0" applyNumberFormat="1" applyFont="1" applyBorder="1" applyAlignment="1">
      <alignment horizontal="right" vertical="center" indent="1"/>
    </xf>
    <xf numFmtId="178" fontId="2" fillId="0" borderId="43" xfId="0" applyNumberFormat="1" applyFont="1" applyBorder="1" applyAlignment="1">
      <alignment horizontal="right" vertical="center" indent="1"/>
    </xf>
    <xf numFmtId="178" fontId="2" fillId="0" borderId="44" xfId="0" applyNumberFormat="1" applyFont="1" applyBorder="1" applyAlignment="1">
      <alignment horizontal="right" vertical="center" indent="1"/>
    </xf>
    <xf numFmtId="178" fontId="2" fillId="0" borderId="45" xfId="0" applyNumberFormat="1" applyFont="1" applyBorder="1" applyAlignment="1">
      <alignment horizontal="right" vertical="center" indent="1"/>
    </xf>
    <xf numFmtId="179" fontId="0" fillId="0" borderId="0" xfId="0" applyNumberFormat="1">
      <alignment vertical="center"/>
    </xf>
    <xf numFmtId="179" fontId="2" fillId="0" borderId="46" xfId="0" applyNumberFormat="1" applyFont="1" applyBorder="1" applyAlignment="1">
      <alignment horizontal="center" vertical="center"/>
    </xf>
    <xf numFmtId="179" fontId="2" fillId="0" borderId="47" xfId="0" applyNumberFormat="1" applyFont="1" applyBorder="1" applyAlignment="1">
      <alignment horizontal="center" vertical="center"/>
    </xf>
    <xf numFmtId="179" fontId="2" fillId="0" borderId="48" xfId="0" applyNumberFormat="1" applyFont="1" applyBorder="1" applyAlignment="1">
      <alignment horizontal="center" vertical="center"/>
    </xf>
    <xf numFmtId="179" fontId="2" fillId="0" borderId="49" xfId="0" applyNumberFormat="1" applyFont="1" applyBorder="1" applyAlignment="1">
      <alignment horizontal="right" vertical="center" indent="1"/>
    </xf>
    <xf numFmtId="179" fontId="2" fillId="0" borderId="47" xfId="0" applyNumberFormat="1" applyFont="1" applyBorder="1" applyAlignment="1">
      <alignment horizontal="right" vertical="center" indent="1"/>
    </xf>
    <xf numFmtId="179" fontId="2" fillId="0" borderId="50" xfId="0" applyNumberFormat="1" applyFont="1" applyBorder="1" applyAlignment="1">
      <alignment horizontal="right" vertical="center" indent="1"/>
    </xf>
    <xf numFmtId="179" fontId="2" fillId="0" borderId="48" xfId="0" applyNumberFormat="1" applyFont="1" applyBorder="1" applyAlignment="1">
      <alignment horizontal="right" vertical="center" indent="1"/>
    </xf>
    <xf numFmtId="179" fontId="2" fillId="0" borderId="51" xfId="0" applyNumberFormat="1" applyFont="1" applyBorder="1" applyAlignment="1">
      <alignment horizontal="right" vertical="center" indent="1"/>
    </xf>
    <xf numFmtId="179" fontId="2" fillId="0" borderId="52" xfId="0" applyNumberFormat="1" applyFont="1" applyBorder="1" applyAlignment="1">
      <alignment horizontal="right" vertical="center" indent="1"/>
    </xf>
    <xf numFmtId="179" fontId="2" fillId="0" borderId="46" xfId="0" applyNumberFormat="1" applyFont="1" applyBorder="1" applyAlignment="1">
      <alignment horizontal="right" vertical="center" indent="1"/>
    </xf>
    <xf numFmtId="179" fontId="0" fillId="0" borderId="53" xfId="0" applyNumberFormat="1" applyBorder="1" applyAlignment="1">
      <alignment horizontal="center" vertical="center"/>
    </xf>
    <xf numFmtId="179" fontId="0" fillId="0" borderId="54" xfId="0" applyNumberFormat="1" applyBorder="1" applyAlignment="1">
      <alignment horizontal="center" vertical="center"/>
    </xf>
    <xf numFmtId="179" fontId="2" fillId="0" borderId="55" xfId="0" applyNumberFormat="1" applyFont="1" applyBorder="1" applyAlignment="1">
      <alignment horizontal="center" vertical="center"/>
    </xf>
    <xf numFmtId="179" fontId="2" fillId="0" borderId="50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176" fontId="2" fillId="0" borderId="31" xfId="0" applyNumberFormat="1" applyFont="1" applyBorder="1" applyAlignment="1">
      <alignment horizontal="center" vertical="center"/>
    </xf>
    <xf numFmtId="176" fontId="2" fillId="0" borderId="33" xfId="0" applyNumberFormat="1" applyFont="1" applyBorder="1" applyAlignment="1">
      <alignment horizontal="center" vertical="center"/>
    </xf>
    <xf numFmtId="176" fontId="2" fillId="0" borderId="63" xfId="0" applyNumberFormat="1" applyFont="1" applyBorder="1" applyAlignment="1">
      <alignment horizontal="center" vertical="center"/>
    </xf>
    <xf numFmtId="176" fontId="2" fillId="0" borderId="64" xfId="0" applyNumberFormat="1" applyFont="1" applyBorder="1" applyAlignment="1">
      <alignment horizontal="center" vertical="center"/>
    </xf>
    <xf numFmtId="176" fontId="2" fillId="0" borderId="61" xfId="0" applyNumberFormat="1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76" fontId="2" fillId="0" borderId="34" xfId="0" applyNumberFormat="1" applyFont="1" applyBorder="1" applyAlignment="1">
      <alignment horizontal="center" vertical="center"/>
    </xf>
    <xf numFmtId="176" fontId="2" fillId="0" borderId="60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152400</xdr:rowOff>
    </xdr:from>
    <xdr:ext cx="819150" cy="275717"/>
    <xdr:sp macro="" textlink="">
      <xdr:nvSpPr>
        <xdr:cNvPr id="2" name="テキスト ボックス 1"/>
        <xdr:cNvSpPr txBox="1"/>
      </xdr:nvSpPr>
      <xdr:spPr>
        <a:xfrm>
          <a:off x="123825" y="581025"/>
          <a:ext cx="81915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酒造年度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5"/>
  <sheetViews>
    <sheetView showGridLines="0" tabSelected="1" zoomScaleNormal="100" workbookViewId="0">
      <pane xSplit="2" ySplit="4" topLeftCell="C77" activePane="bottomRight" state="frozen"/>
      <selection pane="topRight" activeCell="C1" sqref="C1"/>
      <selection pane="bottomLeft" activeCell="A5" sqref="A5"/>
      <selection pane="bottomRight" activeCell="I67" sqref="I67"/>
    </sheetView>
  </sheetViews>
  <sheetFormatPr defaultRowHeight="13.5"/>
  <cols>
    <col min="1" max="1" width="1.625" customWidth="1"/>
    <col min="2" max="2" width="15.5" customWidth="1"/>
    <col min="3" max="3" width="11.375" bestFit="1" customWidth="1"/>
    <col min="4" max="4" width="10.75" bestFit="1" customWidth="1"/>
    <col min="5" max="5" width="12.625" customWidth="1"/>
    <col min="6" max="6" width="10.625" customWidth="1"/>
    <col min="7" max="7" width="10.625" style="65" customWidth="1"/>
    <col min="8" max="8" width="11.375" bestFit="1" customWidth="1"/>
    <col min="9" max="9" width="10.75" bestFit="1" customWidth="1"/>
    <col min="10" max="10" width="12.625" customWidth="1"/>
    <col min="11" max="11" width="10.625" customWidth="1"/>
  </cols>
  <sheetData>
    <row r="1" spans="2:11" ht="20.25" customHeight="1" thickBot="1">
      <c r="B1" s="11" t="s">
        <v>6</v>
      </c>
    </row>
    <row r="2" spans="2:11">
      <c r="B2" s="90"/>
      <c r="C2" s="93" t="s">
        <v>10</v>
      </c>
      <c r="D2" s="80"/>
      <c r="E2" s="80"/>
      <c r="F2" s="81"/>
      <c r="G2" s="76"/>
      <c r="H2" s="80" t="s">
        <v>11</v>
      </c>
      <c r="I2" s="80"/>
      <c r="J2" s="80"/>
      <c r="K2" s="83"/>
    </row>
    <row r="3" spans="2:11">
      <c r="B3" s="91"/>
      <c r="C3" s="94"/>
      <c r="D3" s="95"/>
      <c r="E3" s="82"/>
      <c r="F3" s="82"/>
      <c r="G3" s="77"/>
      <c r="H3" s="95"/>
      <c r="I3" s="95"/>
      <c r="J3" s="82"/>
      <c r="K3" s="84"/>
    </row>
    <row r="4" spans="2:11" ht="22.5" customHeight="1" thickBot="1">
      <c r="B4" s="92"/>
      <c r="C4" s="1"/>
      <c r="D4" s="2" t="s">
        <v>3</v>
      </c>
      <c r="E4" s="96" t="s">
        <v>9</v>
      </c>
      <c r="F4" s="97"/>
      <c r="G4" s="66" t="s">
        <v>12</v>
      </c>
      <c r="H4" s="17"/>
      <c r="I4" s="10" t="s">
        <v>3</v>
      </c>
      <c r="J4" s="96" t="s">
        <v>9</v>
      </c>
      <c r="K4" s="100"/>
    </row>
    <row r="5" spans="2:11" ht="18.75" customHeight="1">
      <c r="B5" s="3" t="s">
        <v>5</v>
      </c>
      <c r="C5" s="25">
        <v>357013</v>
      </c>
      <c r="D5" s="29">
        <v>-6.8</v>
      </c>
      <c r="E5" s="85" t="s">
        <v>4</v>
      </c>
      <c r="F5" s="86"/>
      <c r="G5" s="78" t="s">
        <v>13</v>
      </c>
      <c r="H5" s="27">
        <v>245403</v>
      </c>
      <c r="I5" s="29">
        <v>-7.1</v>
      </c>
      <c r="J5" s="87" t="s">
        <v>4</v>
      </c>
      <c r="K5" s="88"/>
    </row>
    <row r="6" spans="2:11" ht="18.75" customHeight="1">
      <c r="B6" s="6">
        <v>14</v>
      </c>
      <c r="C6" s="26">
        <v>328851</v>
      </c>
      <c r="D6" s="30">
        <v>-7.9</v>
      </c>
      <c r="E6" s="85" t="s">
        <v>4</v>
      </c>
      <c r="F6" s="86"/>
      <c r="G6" s="68" t="s">
        <v>13</v>
      </c>
      <c r="H6" s="28">
        <v>225673</v>
      </c>
      <c r="I6" s="30">
        <v>-8</v>
      </c>
      <c r="J6" s="85" t="s">
        <v>4</v>
      </c>
      <c r="K6" s="89"/>
    </row>
    <row r="7" spans="2:11" ht="18.75" customHeight="1">
      <c r="B7" s="6">
        <v>15</v>
      </c>
      <c r="C7" s="25">
        <v>315257</v>
      </c>
      <c r="D7" s="31">
        <v>-4.0999999999999996</v>
      </c>
      <c r="E7" s="85" t="s">
        <v>4</v>
      </c>
      <c r="F7" s="86"/>
      <c r="G7" s="79" t="s">
        <v>13</v>
      </c>
      <c r="H7" s="27">
        <v>216708</v>
      </c>
      <c r="I7" s="31">
        <v>-4</v>
      </c>
      <c r="J7" s="98" t="s">
        <v>4</v>
      </c>
      <c r="K7" s="99"/>
    </row>
    <row r="8" spans="2:11" ht="18.75" customHeight="1">
      <c r="B8" s="3">
        <v>16</v>
      </c>
      <c r="C8" s="4">
        <v>270799</v>
      </c>
      <c r="D8" s="5">
        <v>-14.1</v>
      </c>
      <c r="E8" s="85" t="s">
        <v>4</v>
      </c>
      <c r="F8" s="86"/>
      <c r="G8" s="79" t="s">
        <v>13</v>
      </c>
      <c r="H8" s="18">
        <v>185604</v>
      </c>
      <c r="I8" s="5">
        <v>-14.4</v>
      </c>
      <c r="J8" s="85" t="s">
        <v>4</v>
      </c>
      <c r="K8" s="89"/>
    </row>
    <row r="9" spans="2:11" ht="18.75" customHeight="1">
      <c r="B9" s="6">
        <v>17</v>
      </c>
      <c r="C9" s="4">
        <v>273375</v>
      </c>
      <c r="D9" s="5">
        <v>1</v>
      </c>
      <c r="E9" s="85" t="s">
        <v>4</v>
      </c>
      <c r="F9" s="86"/>
      <c r="G9" s="67" t="s">
        <v>13</v>
      </c>
      <c r="H9" s="18">
        <v>187313</v>
      </c>
      <c r="I9" s="5">
        <v>0.9</v>
      </c>
      <c r="J9" s="85" t="s">
        <v>4</v>
      </c>
      <c r="K9" s="89"/>
    </row>
    <row r="10" spans="2:11" ht="18.75" customHeight="1">
      <c r="B10" s="7">
        <v>18</v>
      </c>
      <c r="C10" s="4">
        <v>282256</v>
      </c>
      <c r="D10" s="5">
        <v>3.2</v>
      </c>
      <c r="E10" s="12" t="s">
        <v>0</v>
      </c>
      <c r="F10" s="59">
        <v>40438</v>
      </c>
      <c r="G10" s="69"/>
      <c r="H10" s="18">
        <v>190426</v>
      </c>
      <c r="I10" s="5">
        <v>1.7</v>
      </c>
      <c r="J10" s="24" t="s">
        <v>0</v>
      </c>
      <c r="K10" s="32">
        <v>26683</v>
      </c>
    </row>
    <row r="11" spans="2:11" ht="18.75" customHeight="1">
      <c r="B11" s="15"/>
      <c r="C11" s="16"/>
      <c r="D11" s="14"/>
      <c r="E11" s="12" t="s">
        <v>1</v>
      </c>
      <c r="F11" s="59">
        <v>28105</v>
      </c>
      <c r="G11" s="67" t="s">
        <v>14</v>
      </c>
      <c r="H11" s="22"/>
      <c r="I11" s="14"/>
      <c r="J11" s="24" t="s">
        <v>1</v>
      </c>
      <c r="K11" s="32">
        <v>14624</v>
      </c>
    </row>
    <row r="12" spans="2:11" ht="18.75" customHeight="1">
      <c r="B12" s="15"/>
      <c r="C12" s="16"/>
      <c r="D12" s="14"/>
      <c r="E12" s="12" t="s">
        <v>2</v>
      </c>
      <c r="F12" s="59">
        <v>22000</v>
      </c>
      <c r="G12" s="70"/>
      <c r="H12" s="22"/>
      <c r="I12" s="14"/>
      <c r="J12" s="24" t="s">
        <v>2</v>
      </c>
      <c r="K12" s="32">
        <v>11216</v>
      </c>
    </row>
    <row r="13" spans="2:11" ht="18.75" customHeight="1">
      <c r="B13" s="7">
        <v>19</v>
      </c>
      <c r="C13" s="8">
        <v>270363</v>
      </c>
      <c r="D13" s="5">
        <v>-4.2</v>
      </c>
      <c r="E13" s="12" t="s">
        <v>0</v>
      </c>
      <c r="F13" s="59">
        <v>39597</v>
      </c>
      <c r="G13" s="69">
        <f t="shared" ref="G13:G18" si="0">(F13-F10)/F10*100</f>
        <v>-2.0797269894653541</v>
      </c>
      <c r="H13" s="9">
        <v>182366</v>
      </c>
      <c r="I13" s="5">
        <v>-4.2</v>
      </c>
      <c r="J13" s="24" t="s">
        <v>0</v>
      </c>
      <c r="K13" s="32">
        <v>25989</v>
      </c>
    </row>
    <row r="14" spans="2:11" ht="18.75" customHeight="1">
      <c r="B14" s="15"/>
      <c r="C14" s="16"/>
      <c r="D14" s="14"/>
      <c r="E14" s="12" t="s">
        <v>1</v>
      </c>
      <c r="F14" s="59">
        <v>28599</v>
      </c>
      <c r="G14" s="71">
        <f t="shared" si="0"/>
        <v>1.7576943604340862</v>
      </c>
      <c r="H14" s="22"/>
      <c r="I14" s="14"/>
      <c r="J14" s="24" t="s">
        <v>1</v>
      </c>
      <c r="K14" s="32">
        <v>14792</v>
      </c>
    </row>
    <row r="15" spans="2:11" ht="18.75" customHeight="1">
      <c r="B15" s="43"/>
      <c r="C15" s="44"/>
      <c r="D15" s="13"/>
      <c r="E15" s="45" t="s">
        <v>2</v>
      </c>
      <c r="F15" s="60">
        <v>18778</v>
      </c>
      <c r="G15" s="72">
        <f t="shared" si="0"/>
        <v>-14.645454545454545</v>
      </c>
      <c r="H15" s="46"/>
      <c r="I15" s="13"/>
      <c r="J15" s="47" t="s">
        <v>2</v>
      </c>
      <c r="K15" s="48">
        <v>9477</v>
      </c>
    </row>
    <row r="16" spans="2:11" ht="18.75" customHeight="1">
      <c r="B16" s="15">
        <v>20</v>
      </c>
      <c r="C16" s="16">
        <v>260715</v>
      </c>
      <c r="D16" s="14">
        <v>-3.6</v>
      </c>
      <c r="E16" s="34" t="s">
        <v>0</v>
      </c>
      <c r="F16" s="61">
        <v>38788</v>
      </c>
      <c r="G16" s="70">
        <f t="shared" si="0"/>
        <v>-2.0430840720256587</v>
      </c>
      <c r="H16" s="22">
        <v>176958</v>
      </c>
      <c r="I16" s="14">
        <v>-3</v>
      </c>
      <c r="J16" s="35" t="s">
        <v>0</v>
      </c>
      <c r="K16" s="36">
        <v>25488</v>
      </c>
    </row>
    <row r="17" spans="2:11" ht="18.75" customHeight="1">
      <c r="B17" s="15"/>
      <c r="C17" s="16"/>
      <c r="D17" s="14"/>
      <c r="E17" s="12" t="s">
        <v>1</v>
      </c>
      <c r="F17" s="59">
        <v>28994</v>
      </c>
      <c r="G17" s="71">
        <f t="shared" si="0"/>
        <v>1.3811671736774012</v>
      </c>
      <c r="H17" s="22"/>
      <c r="I17" s="14"/>
      <c r="J17" s="24" t="s">
        <v>1</v>
      </c>
      <c r="K17" s="32">
        <v>15036</v>
      </c>
    </row>
    <row r="18" spans="2:11" ht="18.75" customHeight="1">
      <c r="B18" s="15"/>
      <c r="C18" s="16"/>
      <c r="D18" s="14"/>
      <c r="E18" s="12" t="s">
        <v>2</v>
      </c>
      <c r="F18" s="59">
        <v>19037</v>
      </c>
      <c r="G18" s="71">
        <f t="shared" si="0"/>
        <v>1.3792736180636915</v>
      </c>
      <c r="H18" s="22"/>
      <c r="I18" s="14"/>
      <c r="J18" s="24" t="s">
        <v>2</v>
      </c>
      <c r="K18" s="32">
        <v>9593</v>
      </c>
    </row>
    <row r="19" spans="2:11" ht="18.75" customHeight="1">
      <c r="B19" s="15"/>
      <c r="C19" s="16"/>
      <c r="D19" s="14"/>
      <c r="E19" s="12" t="s">
        <v>7</v>
      </c>
      <c r="F19" s="59">
        <v>36202</v>
      </c>
      <c r="G19" s="79" t="s">
        <v>14</v>
      </c>
      <c r="H19" s="22"/>
      <c r="I19" s="14"/>
      <c r="J19" s="24" t="s">
        <v>7</v>
      </c>
      <c r="K19" s="32">
        <v>23691</v>
      </c>
    </row>
    <row r="20" spans="2:11" ht="18.75" customHeight="1">
      <c r="B20" s="43"/>
      <c r="C20" s="44"/>
      <c r="D20" s="13"/>
      <c r="E20" s="50" t="s">
        <v>8</v>
      </c>
      <c r="F20" s="60">
        <v>137695</v>
      </c>
      <c r="G20" s="68" t="s">
        <v>14</v>
      </c>
      <c r="H20" s="46"/>
      <c r="I20" s="13"/>
      <c r="J20" s="50" t="s">
        <v>8</v>
      </c>
      <c r="K20" s="48">
        <v>103150</v>
      </c>
    </row>
    <row r="21" spans="2:11" ht="18.75" customHeight="1">
      <c r="B21" s="15">
        <v>21</v>
      </c>
      <c r="C21" s="16">
        <v>245742</v>
      </c>
      <c r="D21" s="14">
        <v>-5.7</v>
      </c>
      <c r="E21" s="34" t="s">
        <v>0</v>
      </c>
      <c r="F21" s="61">
        <v>37314</v>
      </c>
      <c r="G21" s="71">
        <f>(F21-F16)/F16*100</f>
        <v>-3.8001443745488293</v>
      </c>
      <c r="H21" s="22">
        <v>167042</v>
      </c>
      <c r="I21" s="14">
        <v>-5.6</v>
      </c>
      <c r="J21" s="35" t="s">
        <v>0</v>
      </c>
      <c r="K21" s="36">
        <v>24572</v>
      </c>
    </row>
    <row r="22" spans="2:11" ht="18.75" customHeight="1">
      <c r="B22" s="15"/>
      <c r="C22" s="16"/>
      <c r="D22" s="14"/>
      <c r="E22" s="12" t="s">
        <v>1</v>
      </c>
      <c r="F22" s="59">
        <v>26488</v>
      </c>
      <c r="G22" s="71">
        <f t="shared" ref="G22:G40" si="1">(F22-F17)/F17*100</f>
        <v>-8.6431675519072915</v>
      </c>
      <c r="H22" s="22"/>
      <c r="I22" s="14"/>
      <c r="J22" s="24" t="s">
        <v>1</v>
      </c>
      <c r="K22" s="32">
        <v>13756</v>
      </c>
    </row>
    <row r="23" spans="2:11" ht="18.75" customHeight="1">
      <c r="B23" s="15"/>
      <c r="C23" s="16"/>
      <c r="D23" s="14"/>
      <c r="E23" s="12" t="s">
        <v>2</v>
      </c>
      <c r="F23" s="59">
        <v>16041</v>
      </c>
      <c r="G23" s="71">
        <f t="shared" si="1"/>
        <v>-15.737773808898462</v>
      </c>
      <c r="H23" s="22"/>
      <c r="I23" s="14"/>
      <c r="J23" s="24" t="s">
        <v>2</v>
      </c>
      <c r="K23" s="32">
        <v>8062</v>
      </c>
    </row>
    <row r="24" spans="2:11" ht="18.75" customHeight="1">
      <c r="B24" s="15"/>
      <c r="C24" s="16"/>
      <c r="D24" s="14"/>
      <c r="E24" s="12" t="s">
        <v>7</v>
      </c>
      <c r="F24" s="59">
        <v>35665</v>
      </c>
      <c r="G24" s="71">
        <f t="shared" si="1"/>
        <v>-1.4833434616871997</v>
      </c>
      <c r="H24" s="22"/>
      <c r="I24" s="14"/>
      <c r="J24" s="24" t="s">
        <v>7</v>
      </c>
      <c r="K24" s="32">
        <v>23157</v>
      </c>
    </row>
    <row r="25" spans="2:11" ht="18.75" customHeight="1" thickBot="1">
      <c r="B25" s="15"/>
      <c r="C25" s="16"/>
      <c r="D25" s="14"/>
      <c r="E25" s="51" t="s">
        <v>8</v>
      </c>
      <c r="F25" s="59">
        <v>130233</v>
      </c>
      <c r="G25" s="70">
        <f t="shared" si="1"/>
        <v>-5.4192236464650136</v>
      </c>
      <c r="H25" s="22"/>
      <c r="I25" s="14"/>
      <c r="J25" s="51" t="s">
        <v>8</v>
      </c>
      <c r="K25" s="32">
        <v>97495</v>
      </c>
    </row>
    <row r="26" spans="2:11" ht="18.75" customHeight="1">
      <c r="B26" s="52">
        <v>22</v>
      </c>
      <c r="C26" s="53">
        <v>232421</v>
      </c>
      <c r="D26" s="54">
        <v>-5.4</v>
      </c>
      <c r="E26" s="55" t="s">
        <v>0</v>
      </c>
      <c r="F26" s="62">
        <v>36115</v>
      </c>
      <c r="G26" s="73">
        <f t="shared" si="1"/>
        <v>-3.2132711582783942</v>
      </c>
      <c r="H26" s="56">
        <v>157521</v>
      </c>
      <c r="I26" s="54">
        <v>-5.7</v>
      </c>
      <c r="J26" s="57" t="s">
        <v>0</v>
      </c>
      <c r="K26" s="58">
        <v>23791</v>
      </c>
    </row>
    <row r="27" spans="2:11" ht="18.75" customHeight="1">
      <c r="B27" s="15"/>
      <c r="C27" s="16"/>
      <c r="D27" s="14"/>
      <c r="E27" s="12" t="s">
        <v>1</v>
      </c>
      <c r="F27" s="59">
        <v>26826</v>
      </c>
      <c r="G27" s="71">
        <f t="shared" si="1"/>
        <v>1.2760495318634852</v>
      </c>
      <c r="H27" s="22"/>
      <c r="I27" s="14"/>
      <c r="J27" s="24" t="s">
        <v>1</v>
      </c>
      <c r="K27" s="32">
        <v>13873</v>
      </c>
    </row>
    <row r="28" spans="2:11" ht="18.75" customHeight="1">
      <c r="B28" s="15"/>
      <c r="C28" s="16"/>
      <c r="D28" s="14"/>
      <c r="E28" s="12" t="s">
        <v>2</v>
      </c>
      <c r="F28" s="59">
        <v>14895</v>
      </c>
      <c r="G28" s="71">
        <f t="shared" si="1"/>
        <v>-7.1441930054236016</v>
      </c>
      <c r="H28" s="22"/>
      <c r="I28" s="14"/>
      <c r="J28" s="24" t="s">
        <v>2</v>
      </c>
      <c r="K28" s="32">
        <v>7455</v>
      </c>
    </row>
    <row r="29" spans="2:11" ht="18.75" customHeight="1">
      <c r="B29" s="15"/>
      <c r="C29" s="16"/>
      <c r="D29" s="14"/>
      <c r="E29" s="12" t="s">
        <v>7</v>
      </c>
      <c r="F29" s="59">
        <v>32904</v>
      </c>
      <c r="G29" s="71">
        <f t="shared" si="1"/>
        <v>-7.7414832468806951</v>
      </c>
      <c r="H29" s="22"/>
      <c r="I29" s="14"/>
      <c r="J29" s="24" t="s">
        <v>7</v>
      </c>
      <c r="K29" s="32">
        <v>21249</v>
      </c>
    </row>
    <row r="30" spans="2:11" ht="18.75" customHeight="1" thickBot="1">
      <c r="B30" s="15"/>
      <c r="C30" s="16"/>
      <c r="D30" s="14"/>
      <c r="E30" s="51" t="s">
        <v>8</v>
      </c>
      <c r="F30" s="59">
        <v>121681</v>
      </c>
      <c r="G30" s="70">
        <f t="shared" si="1"/>
        <v>-6.5666920058664093</v>
      </c>
      <c r="H30" s="22"/>
      <c r="I30" s="14"/>
      <c r="J30" s="51" t="s">
        <v>8</v>
      </c>
      <c r="K30" s="32">
        <v>91153</v>
      </c>
    </row>
    <row r="31" spans="2:11" ht="18.75" customHeight="1">
      <c r="B31" s="52">
        <v>23</v>
      </c>
      <c r="C31" s="53">
        <v>237791</v>
      </c>
      <c r="D31" s="54">
        <v>2.2999999999999998</v>
      </c>
      <c r="E31" s="55" t="s">
        <v>0</v>
      </c>
      <c r="F31" s="62">
        <v>37447</v>
      </c>
      <c r="G31" s="73">
        <f t="shared" si="1"/>
        <v>3.688218191887028</v>
      </c>
      <c r="H31" s="56">
        <v>160801</v>
      </c>
      <c r="I31" s="54">
        <v>2.1</v>
      </c>
      <c r="J31" s="57" t="s">
        <v>0</v>
      </c>
      <c r="K31" s="58">
        <v>24537</v>
      </c>
    </row>
    <row r="32" spans="2:11" ht="18.75" customHeight="1">
      <c r="B32" s="15"/>
      <c r="C32" s="16"/>
      <c r="D32" s="14"/>
      <c r="E32" s="12" t="s">
        <v>1</v>
      </c>
      <c r="F32" s="59">
        <v>29221</v>
      </c>
      <c r="G32" s="71">
        <f t="shared" si="1"/>
        <v>8.9279057630656826</v>
      </c>
      <c r="H32" s="22"/>
      <c r="I32" s="14"/>
      <c r="J32" s="24" t="s">
        <v>1</v>
      </c>
      <c r="K32" s="32">
        <v>15098</v>
      </c>
    </row>
    <row r="33" spans="2:11" ht="18.75" customHeight="1">
      <c r="B33" s="15"/>
      <c r="C33" s="16"/>
      <c r="D33" s="14"/>
      <c r="E33" s="12" t="s">
        <v>2</v>
      </c>
      <c r="F33" s="59">
        <v>16917</v>
      </c>
      <c r="G33" s="71">
        <f t="shared" si="1"/>
        <v>13.575025176233634</v>
      </c>
      <c r="H33" s="22"/>
      <c r="I33" s="14"/>
      <c r="J33" s="24" t="s">
        <v>2</v>
      </c>
      <c r="K33" s="32">
        <v>8554</v>
      </c>
    </row>
    <row r="34" spans="2:11" ht="18.75" customHeight="1">
      <c r="B34" s="15"/>
      <c r="C34" s="16"/>
      <c r="D34" s="14"/>
      <c r="E34" s="12" t="s">
        <v>7</v>
      </c>
      <c r="F34" s="59">
        <v>31120</v>
      </c>
      <c r="G34" s="71">
        <f t="shared" si="1"/>
        <v>-5.4218332117675665</v>
      </c>
      <c r="H34" s="22"/>
      <c r="I34" s="14"/>
      <c r="J34" s="24" t="s">
        <v>7</v>
      </c>
      <c r="K34" s="32">
        <v>20254</v>
      </c>
    </row>
    <row r="35" spans="2:11" ht="18.75" customHeight="1" thickBot="1">
      <c r="B35" s="15"/>
      <c r="C35" s="16"/>
      <c r="D35" s="14"/>
      <c r="E35" s="51" t="s">
        <v>8</v>
      </c>
      <c r="F35" s="59">
        <v>123085</v>
      </c>
      <c r="G35" s="70">
        <f t="shared" si="1"/>
        <v>1.1538366712962582</v>
      </c>
      <c r="H35" s="22"/>
      <c r="I35" s="14"/>
      <c r="J35" s="51" t="s">
        <v>8</v>
      </c>
      <c r="K35" s="32">
        <v>92359</v>
      </c>
    </row>
    <row r="36" spans="2:11" ht="18.75" customHeight="1">
      <c r="B36" s="52">
        <v>24</v>
      </c>
      <c r="C36" s="53">
        <v>241160</v>
      </c>
      <c r="D36" s="54">
        <v>1.4159999999999999</v>
      </c>
      <c r="E36" s="55" t="s">
        <v>0</v>
      </c>
      <c r="F36" s="62">
        <v>38418</v>
      </c>
      <c r="G36" s="73">
        <f t="shared" si="1"/>
        <v>2.5929981039869681</v>
      </c>
      <c r="H36" s="56">
        <v>162127</v>
      </c>
      <c r="I36" s="54">
        <v>0.82</v>
      </c>
      <c r="J36" s="57" t="s">
        <v>0</v>
      </c>
      <c r="K36" s="58">
        <v>25084</v>
      </c>
    </row>
    <row r="37" spans="2:11" ht="18.75" customHeight="1">
      <c r="B37" s="15"/>
      <c r="C37" s="16"/>
      <c r="D37" s="14"/>
      <c r="E37" s="12" t="s">
        <v>1</v>
      </c>
      <c r="F37" s="59">
        <v>33396</v>
      </c>
      <c r="G37" s="71">
        <f t="shared" si="1"/>
        <v>14.287669826494644</v>
      </c>
      <c r="H37" s="22"/>
      <c r="I37" s="14"/>
      <c r="J37" s="24" t="s">
        <v>1</v>
      </c>
      <c r="K37" s="32">
        <v>17098</v>
      </c>
    </row>
    <row r="38" spans="2:11" ht="18.75" customHeight="1">
      <c r="B38" s="15"/>
      <c r="C38" s="16"/>
      <c r="D38" s="14"/>
      <c r="E38" s="12" t="s">
        <v>2</v>
      </c>
      <c r="F38" s="59">
        <v>18408</v>
      </c>
      <c r="G38" s="71">
        <f t="shared" si="1"/>
        <v>8.8136194360702245</v>
      </c>
      <c r="H38" s="22"/>
      <c r="I38" s="14"/>
      <c r="J38" s="24" t="s">
        <v>2</v>
      </c>
      <c r="K38" s="32">
        <v>9247</v>
      </c>
    </row>
    <row r="39" spans="2:11" ht="18.75" customHeight="1">
      <c r="B39" s="15"/>
      <c r="C39" s="16"/>
      <c r="D39" s="14"/>
      <c r="E39" s="12" t="s">
        <v>7</v>
      </c>
      <c r="F39" s="59">
        <v>32245</v>
      </c>
      <c r="G39" s="71">
        <f t="shared" si="1"/>
        <v>3.6150385604113113</v>
      </c>
      <c r="H39" s="22"/>
      <c r="I39" s="14"/>
      <c r="J39" s="24" t="s">
        <v>7</v>
      </c>
      <c r="K39" s="32">
        <v>20977</v>
      </c>
    </row>
    <row r="40" spans="2:11" ht="18.75" customHeight="1" thickBot="1">
      <c r="B40" s="15"/>
      <c r="C40" s="16"/>
      <c r="D40" s="14"/>
      <c r="E40" s="51" t="s">
        <v>8</v>
      </c>
      <c r="F40" s="59">
        <v>118693</v>
      </c>
      <c r="G40" s="70">
        <f t="shared" si="1"/>
        <v>-3.5682658325547387</v>
      </c>
      <c r="H40" s="22"/>
      <c r="I40" s="14"/>
      <c r="J40" s="51" t="s">
        <v>8</v>
      </c>
      <c r="K40" s="32">
        <v>89721</v>
      </c>
    </row>
    <row r="41" spans="2:11" ht="18.75" customHeight="1">
      <c r="B41" s="52">
        <v>25</v>
      </c>
      <c r="C41" s="53">
        <v>243217</v>
      </c>
      <c r="D41" s="54">
        <f>(C41-C36)/C36*100</f>
        <v>0.85296068999834129</v>
      </c>
      <c r="E41" s="55" t="s">
        <v>0</v>
      </c>
      <c r="F41" s="62">
        <v>40461</v>
      </c>
      <c r="G41" s="73">
        <f t="shared" ref="G41:G55" si="2">(F41-F36)/F36*100</f>
        <v>5.3178197719818829</v>
      </c>
      <c r="H41" s="56">
        <v>163057</v>
      </c>
      <c r="I41" s="54">
        <f>(H41-H36)/H36*100</f>
        <v>0.57362438088658896</v>
      </c>
      <c r="J41" s="57" t="s">
        <v>0</v>
      </c>
      <c r="K41" s="58">
        <v>26453</v>
      </c>
    </row>
    <row r="42" spans="2:11" ht="18.75" customHeight="1">
      <c r="B42" s="15"/>
      <c r="C42" s="16"/>
      <c r="D42" s="14"/>
      <c r="E42" s="12" t="s">
        <v>1</v>
      </c>
      <c r="F42" s="59">
        <v>37058</v>
      </c>
      <c r="G42" s="71">
        <f t="shared" si="2"/>
        <v>10.965385076057013</v>
      </c>
      <c r="H42" s="22"/>
      <c r="I42" s="14"/>
      <c r="J42" s="24" t="s">
        <v>1</v>
      </c>
      <c r="K42" s="32">
        <v>19016</v>
      </c>
    </row>
    <row r="43" spans="2:11" ht="18.75" customHeight="1">
      <c r="B43" s="15"/>
      <c r="C43" s="16"/>
      <c r="D43" s="14"/>
      <c r="E43" s="12" t="s">
        <v>2</v>
      </c>
      <c r="F43" s="59">
        <v>19225</v>
      </c>
      <c r="G43" s="71">
        <f t="shared" si="2"/>
        <v>4.4382877009995649</v>
      </c>
      <c r="H43" s="22"/>
      <c r="I43" s="14"/>
      <c r="J43" s="24" t="s">
        <v>2</v>
      </c>
      <c r="K43" s="32">
        <v>9590</v>
      </c>
    </row>
    <row r="44" spans="2:11" ht="18.75" customHeight="1">
      <c r="B44" s="15"/>
      <c r="C44" s="16"/>
      <c r="D44" s="14"/>
      <c r="E44" s="12" t="s">
        <v>7</v>
      </c>
      <c r="F44" s="59">
        <v>30555</v>
      </c>
      <c r="G44" s="71">
        <f t="shared" si="2"/>
        <v>-5.2411226546751433</v>
      </c>
      <c r="H44" s="22"/>
      <c r="I44" s="14"/>
      <c r="J44" s="24" t="s">
        <v>7</v>
      </c>
      <c r="K44" s="32">
        <v>19854</v>
      </c>
    </row>
    <row r="45" spans="2:11" ht="18.75" customHeight="1" thickBot="1">
      <c r="B45" s="15"/>
      <c r="C45" s="16"/>
      <c r="D45" s="14"/>
      <c r="E45" s="51" t="s">
        <v>8</v>
      </c>
      <c r="F45" s="59">
        <v>115917</v>
      </c>
      <c r="G45" s="70">
        <f t="shared" si="2"/>
        <v>-2.3388068378084639</v>
      </c>
      <c r="H45" s="22"/>
      <c r="I45" s="14"/>
      <c r="J45" s="51" t="s">
        <v>8</v>
      </c>
      <c r="K45" s="32">
        <v>88144</v>
      </c>
    </row>
    <row r="46" spans="2:11" ht="18.75" customHeight="1">
      <c r="B46" s="52">
        <v>26</v>
      </c>
      <c r="C46" s="53">
        <v>248019</v>
      </c>
      <c r="D46" s="54">
        <f>(C46-C41)/C41*100</f>
        <v>1.974368567986613</v>
      </c>
      <c r="E46" s="55" t="s">
        <v>0</v>
      </c>
      <c r="F46" s="62">
        <v>43819</v>
      </c>
      <c r="G46" s="73">
        <f t="shared" si="2"/>
        <v>8.2993499913496951</v>
      </c>
      <c r="H46" s="56">
        <v>163519</v>
      </c>
      <c r="I46" s="54">
        <f>(H46-H41)/H41*100</f>
        <v>0.28333650195943749</v>
      </c>
      <c r="J46" s="57" t="s">
        <v>0</v>
      </c>
      <c r="K46" s="58">
        <v>28703</v>
      </c>
    </row>
    <row r="47" spans="2:11" ht="18.75" customHeight="1">
      <c r="B47" s="15"/>
      <c r="C47" s="16"/>
      <c r="D47" s="14"/>
      <c r="E47" s="12" t="s">
        <v>1</v>
      </c>
      <c r="F47" s="59">
        <v>44327</v>
      </c>
      <c r="G47" s="71">
        <f t="shared" si="2"/>
        <v>19.615197798046307</v>
      </c>
      <c r="H47" s="22"/>
      <c r="I47" s="14"/>
      <c r="J47" s="24" t="s">
        <v>1</v>
      </c>
      <c r="K47" s="32">
        <v>22642</v>
      </c>
    </row>
    <row r="48" spans="2:11" ht="18.75" customHeight="1">
      <c r="B48" s="15"/>
      <c r="C48" s="16"/>
      <c r="D48" s="14"/>
      <c r="E48" s="12" t="s">
        <v>2</v>
      </c>
      <c r="F48" s="59">
        <v>19366</v>
      </c>
      <c r="G48" s="71">
        <f t="shared" si="2"/>
        <v>0.73342002600780232</v>
      </c>
      <c r="H48" s="22"/>
      <c r="I48" s="14"/>
      <c r="J48" s="24" t="s">
        <v>2</v>
      </c>
      <c r="K48" s="32">
        <v>9638</v>
      </c>
    </row>
    <row r="49" spans="2:11" ht="18.75" customHeight="1">
      <c r="B49" s="15"/>
      <c r="C49" s="16"/>
      <c r="D49" s="14"/>
      <c r="E49" s="12" t="s">
        <v>7</v>
      </c>
      <c r="F49" s="59">
        <v>30118</v>
      </c>
      <c r="G49" s="71">
        <f t="shared" si="2"/>
        <v>-1.4302078219603993</v>
      </c>
      <c r="H49" s="22"/>
      <c r="I49" s="14"/>
      <c r="J49" s="24" t="s">
        <v>7</v>
      </c>
      <c r="K49" s="32">
        <v>19670</v>
      </c>
    </row>
    <row r="50" spans="2:11" ht="18.75" customHeight="1" thickBot="1">
      <c r="B50" s="37"/>
      <c r="C50" s="38"/>
      <c r="D50" s="39"/>
      <c r="E50" s="49" t="s">
        <v>8</v>
      </c>
      <c r="F50" s="63">
        <v>110388</v>
      </c>
      <c r="G50" s="74">
        <f t="shared" si="2"/>
        <v>-4.7697921788866173</v>
      </c>
      <c r="H50" s="40"/>
      <c r="I50" s="39"/>
      <c r="J50" s="49" t="s">
        <v>8</v>
      </c>
      <c r="K50" s="41">
        <v>82866</v>
      </c>
    </row>
    <row r="51" spans="2:11" ht="18.75" customHeight="1" thickTop="1">
      <c r="B51" s="15">
        <v>27</v>
      </c>
      <c r="C51" s="16">
        <v>250537</v>
      </c>
      <c r="D51" s="14">
        <f>(C51-C46)/C46*100</f>
        <v>1.0152447997935643</v>
      </c>
      <c r="E51" s="34" t="s">
        <v>0</v>
      </c>
      <c r="F51" s="61">
        <v>46020</v>
      </c>
      <c r="G51" s="70">
        <f t="shared" si="2"/>
        <v>5.0229352563956278</v>
      </c>
      <c r="H51" s="22">
        <v>163005</v>
      </c>
      <c r="I51" s="14">
        <f>(H51-H46)/H46*100</f>
        <v>-0.31433656027739898</v>
      </c>
      <c r="J51" s="35" t="s">
        <v>0</v>
      </c>
      <c r="K51" s="36">
        <v>30141</v>
      </c>
    </row>
    <row r="52" spans="2:11" ht="18.75" customHeight="1">
      <c r="B52" s="15"/>
      <c r="C52" s="16"/>
      <c r="D52" s="14"/>
      <c r="E52" s="12" t="s">
        <v>1</v>
      </c>
      <c r="F52" s="59">
        <v>50880</v>
      </c>
      <c r="G52" s="71">
        <f t="shared" si="2"/>
        <v>14.783314909648748</v>
      </c>
      <c r="H52" s="22"/>
      <c r="I52" s="14"/>
      <c r="J52" s="24" t="s">
        <v>1</v>
      </c>
      <c r="K52" s="32">
        <v>25596</v>
      </c>
    </row>
    <row r="53" spans="2:11" ht="18.75" customHeight="1">
      <c r="B53" s="15"/>
      <c r="C53" s="16"/>
      <c r="D53" s="14"/>
      <c r="E53" s="12" t="s">
        <v>2</v>
      </c>
      <c r="F53" s="59">
        <v>20120</v>
      </c>
      <c r="G53" s="71">
        <f t="shared" si="2"/>
        <v>3.8934214602912318</v>
      </c>
      <c r="H53" s="22"/>
      <c r="I53" s="14"/>
      <c r="J53" s="24" t="s">
        <v>2</v>
      </c>
      <c r="K53" s="32">
        <v>9999</v>
      </c>
    </row>
    <row r="54" spans="2:11" ht="18.75" customHeight="1">
      <c r="B54" s="15"/>
      <c r="C54" s="16"/>
      <c r="D54" s="14"/>
      <c r="E54" s="12" t="s">
        <v>7</v>
      </c>
      <c r="F54" s="59">
        <v>29157</v>
      </c>
      <c r="G54" s="71">
        <f t="shared" si="2"/>
        <v>-3.1907829205126506</v>
      </c>
      <c r="H54" s="22"/>
      <c r="I54" s="14"/>
      <c r="J54" s="24" t="s">
        <v>7</v>
      </c>
      <c r="K54" s="32">
        <v>19013</v>
      </c>
    </row>
    <row r="55" spans="2:11" ht="18.75" customHeight="1" thickBot="1">
      <c r="B55" s="19"/>
      <c r="C55" s="20"/>
      <c r="D55" s="21"/>
      <c r="E55" s="42" t="s">
        <v>8</v>
      </c>
      <c r="F55" s="64">
        <v>104361</v>
      </c>
      <c r="G55" s="75">
        <f t="shared" si="2"/>
        <v>-5.4598325904989666</v>
      </c>
      <c r="H55" s="23"/>
      <c r="I55" s="21"/>
      <c r="J55" s="42" t="s">
        <v>8</v>
      </c>
      <c r="K55" s="33">
        <v>78257</v>
      </c>
    </row>
    <row r="56" spans="2:11" ht="18.75" customHeight="1">
      <c r="B56" s="15">
        <v>28</v>
      </c>
      <c r="C56" s="16">
        <v>241022</v>
      </c>
      <c r="D56" s="14">
        <f>(C56-C51)/C51*100</f>
        <v>-3.7978422348794791</v>
      </c>
      <c r="E56" s="34" t="s">
        <v>0</v>
      </c>
      <c r="F56" s="61">
        <v>45848</v>
      </c>
      <c r="G56" s="70">
        <f t="shared" ref="G56:G65" si="3">(F56-F51)/F51*100</f>
        <v>-0.37375054324206869</v>
      </c>
      <c r="H56" s="22">
        <v>156110</v>
      </c>
      <c r="I56" s="14">
        <f>(H56-H51)/H51*100</f>
        <v>-4.2299315971902702</v>
      </c>
      <c r="J56" s="35" t="s">
        <v>0</v>
      </c>
      <c r="K56" s="36">
        <v>30053</v>
      </c>
    </row>
    <row r="57" spans="2:11" ht="18.75" customHeight="1">
      <c r="B57" s="15"/>
      <c r="C57" s="16"/>
      <c r="D57" s="14"/>
      <c r="E57" s="12" t="s">
        <v>1</v>
      </c>
      <c r="F57" s="59">
        <v>54063</v>
      </c>
      <c r="G57" s="71">
        <f t="shared" si="3"/>
        <v>6.2558962264150946</v>
      </c>
      <c r="H57" s="22"/>
      <c r="I57" s="14"/>
      <c r="J57" s="24" t="s">
        <v>1</v>
      </c>
      <c r="K57" s="32">
        <v>26892</v>
      </c>
    </row>
    <row r="58" spans="2:11" ht="18.75" customHeight="1">
      <c r="B58" s="15"/>
      <c r="C58" s="16"/>
      <c r="D58" s="14"/>
      <c r="E58" s="12" t="s">
        <v>2</v>
      </c>
      <c r="F58" s="59">
        <v>19075</v>
      </c>
      <c r="G58" s="71">
        <f t="shared" si="3"/>
        <v>-5.1938369781312126</v>
      </c>
      <c r="H58" s="22"/>
      <c r="I58" s="14"/>
      <c r="J58" s="24" t="s">
        <v>2</v>
      </c>
      <c r="K58" s="32">
        <v>9422</v>
      </c>
    </row>
    <row r="59" spans="2:11" ht="18.75" customHeight="1">
      <c r="B59" s="15"/>
      <c r="C59" s="16"/>
      <c r="D59" s="14"/>
      <c r="E59" s="12" t="s">
        <v>7</v>
      </c>
      <c r="F59" s="59">
        <v>25768</v>
      </c>
      <c r="G59" s="71">
        <f t="shared" si="3"/>
        <v>-11.623280858798916</v>
      </c>
      <c r="H59" s="22"/>
      <c r="I59" s="14"/>
      <c r="J59" s="24" t="s">
        <v>7</v>
      </c>
      <c r="K59" s="32">
        <v>16820</v>
      </c>
    </row>
    <row r="60" spans="2:11" ht="18.75" customHeight="1" thickBot="1">
      <c r="B60" s="19"/>
      <c r="C60" s="20"/>
      <c r="D60" s="21"/>
      <c r="E60" s="42" t="s">
        <v>8</v>
      </c>
      <c r="F60" s="64">
        <v>96263</v>
      </c>
      <c r="G60" s="75">
        <f t="shared" si="3"/>
        <v>-7.7596036833683071</v>
      </c>
      <c r="H60" s="23"/>
      <c r="I60" s="21"/>
      <c r="J60" s="42" t="s">
        <v>8</v>
      </c>
      <c r="K60" s="33">
        <v>72923</v>
      </c>
    </row>
    <row r="61" spans="2:11" ht="18.75" customHeight="1">
      <c r="B61" s="15">
        <v>29</v>
      </c>
      <c r="C61" s="16">
        <v>239517</v>
      </c>
      <c r="D61" s="14">
        <f>(C61-C56)/C56*100</f>
        <v>-0.62442432641003731</v>
      </c>
      <c r="E61" s="34" t="s">
        <v>0</v>
      </c>
      <c r="F61" s="61">
        <v>46907</v>
      </c>
      <c r="G61" s="70">
        <f t="shared" si="3"/>
        <v>2.3098063165241669</v>
      </c>
      <c r="H61" s="22">
        <v>155007</v>
      </c>
      <c r="I61" s="14">
        <f>(H61-H56)/H56*100</f>
        <v>-0.70655307155211067</v>
      </c>
      <c r="J61" s="35" t="s">
        <v>0</v>
      </c>
      <c r="K61" s="36">
        <v>30946</v>
      </c>
    </row>
    <row r="62" spans="2:11" ht="18.75" customHeight="1">
      <c r="B62" s="15"/>
      <c r="C62" s="16"/>
      <c r="D62" s="14"/>
      <c r="E62" s="12" t="s">
        <v>1</v>
      </c>
      <c r="F62" s="59">
        <v>57677</v>
      </c>
      <c r="G62" s="71">
        <f t="shared" si="3"/>
        <v>6.6847936666481704</v>
      </c>
      <c r="H62" s="22"/>
      <c r="I62" s="14"/>
      <c r="J62" s="24" t="s">
        <v>1</v>
      </c>
      <c r="K62" s="32">
        <v>28081</v>
      </c>
    </row>
    <row r="63" spans="2:11" ht="18.75" customHeight="1">
      <c r="B63" s="15"/>
      <c r="C63" s="16"/>
      <c r="D63" s="14"/>
      <c r="E63" s="12" t="s">
        <v>2</v>
      </c>
      <c r="F63" s="59">
        <v>18644</v>
      </c>
      <c r="G63" s="71">
        <f t="shared" si="3"/>
        <v>-2.2595019659239846</v>
      </c>
      <c r="H63" s="22"/>
      <c r="I63" s="14"/>
      <c r="J63" s="24" t="s">
        <v>2</v>
      </c>
      <c r="K63" s="32">
        <v>9238</v>
      </c>
    </row>
    <row r="64" spans="2:11" ht="18.75" customHeight="1">
      <c r="B64" s="15"/>
      <c r="C64" s="16"/>
      <c r="D64" s="14"/>
      <c r="E64" s="12" t="s">
        <v>7</v>
      </c>
      <c r="F64" s="59">
        <v>24370</v>
      </c>
      <c r="G64" s="71">
        <f t="shared" si="3"/>
        <v>-5.4253337472834522</v>
      </c>
      <c r="H64" s="22"/>
      <c r="I64" s="14"/>
      <c r="J64" s="24" t="s">
        <v>7</v>
      </c>
      <c r="K64" s="32">
        <v>15912</v>
      </c>
    </row>
    <row r="65" spans="2:11" ht="18.75" customHeight="1" thickBot="1">
      <c r="B65" s="19"/>
      <c r="C65" s="20"/>
      <c r="D65" s="21"/>
      <c r="E65" s="101" t="s">
        <v>15</v>
      </c>
      <c r="F65" s="64">
        <v>91919</v>
      </c>
      <c r="G65" s="75">
        <f t="shared" si="3"/>
        <v>-4.5126372541890447</v>
      </c>
      <c r="H65" s="23"/>
      <c r="I65" s="21"/>
      <c r="J65" s="101" t="s">
        <v>15</v>
      </c>
      <c r="K65" s="33">
        <v>70830</v>
      </c>
    </row>
    <row r="66" spans="2:11" ht="18.75" customHeight="1">
      <c r="B66" s="15">
        <v>30</v>
      </c>
      <c r="C66" s="16">
        <v>227025</v>
      </c>
      <c r="D66" s="14">
        <f>(C66-C61)/C61*100</f>
        <v>-5.2154961860744748</v>
      </c>
      <c r="E66" s="34" t="s">
        <v>0</v>
      </c>
      <c r="F66" s="61">
        <v>42295</v>
      </c>
      <c r="G66" s="70">
        <f t="shared" ref="G66:G80" si="4">(F66-F61)/F61*100</f>
        <v>-9.8322212036583014</v>
      </c>
      <c r="H66" s="22">
        <v>145619</v>
      </c>
      <c r="I66" s="14">
        <f>(H66-H61)/H61*100</f>
        <v>-6.0565006741631029</v>
      </c>
      <c r="J66" s="35" t="s">
        <v>0</v>
      </c>
      <c r="K66" s="36">
        <v>27676</v>
      </c>
    </row>
    <row r="67" spans="2:11" ht="18.75" customHeight="1">
      <c r="B67" s="15"/>
      <c r="C67" s="16"/>
      <c r="D67" s="14"/>
      <c r="E67" s="12" t="s">
        <v>1</v>
      </c>
      <c r="F67" s="59">
        <v>57974</v>
      </c>
      <c r="G67" s="71">
        <f t="shared" si="4"/>
        <v>0.51493662985245414</v>
      </c>
      <c r="H67" s="22"/>
      <c r="I67" s="14"/>
      <c r="J67" s="24" t="s">
        <v>1</v>
      </c>
      <c r="K67" s="32">
        <v>28220</v>
      </c>
    </row>
    <row r="68" spans="2:11" ht="18.75" customHeight="1">
      <c r="B68" s="15"/>
      <c r="C68" s="16"/>
      <c r="D68" s="14"/>
      <c r="E68" s="12" t="s">
        <v>2</v>
      </c>
      <c r="F68" s="59">
        <v>17955</v>
      </c>
      <c r="G68" s="71">
        <f t="shared" si="4"/>
        <v>-3.6955588929414285</v>
      </c>
      <c r="H68" s="22"/>
      <c r="I68" s="14"/>
      <c r="J68" s="24" t="s">
        <v>2</v>
      </c>
      <c r="K68" s="32">
        <v>8893</v>
      </c>
    </row>
    <row r="69" spans="2:11" ht="18.75" customHeight="1">
      <c r="B69" s="15"/>
      <c r="C69" s="16"/>
      <c r="D69" s="14"/>
      <c r="E69" s="12" t="s">
        <v>7</v>
      </c>
      <c r="F69" s="59">
        <v>22190</v>
      </c>
      <c r="G69" s="71">
        <f t="shared" si="4"/>
        <v>-8.9454247025030771</v>
      </c>
      <c r="H69" s="22"/>
      <c r="I69" s="14"/>
      <c r="J69" s="24" t="s">
        <v>7</v>
      </c>
      <c r="K69" s="32">
        <v>14520</v>
      </c>
    </row>
    <row r="70" spans="2:11" ht="18.75" customHeight="1" thickBot="1">
      <c r="B70" s="19"/>
      <c r="C70" s="20"/>
      <c r="D70" s="21"/>
      <c r="E70" s="101" t="s">
        <v>15</v>
      </c>
      <c r="F70" s="64">
        <v>86610</v>
      </c>
      <c r="G70" s="75">
        <f t="shared" si="4"/>
        <v>-5.7757373339570703</v>
      </c>
      <c r="H70" s="23"/>
      <c r="I70" s="21"/>
      <c r="J70" s="101" t="s">
        <v>15</v>
      </c>
      <c r="K70" s="33">
        <v>66310</v>
      </c>
    </row>
    <row r="71" spans="2:11" ht="18.75" customHeight="1">
      <c r="B71" s="15" t="s">
        <v>20</v>
      </c>
      <c r="C71" s="16">
        <v>205662</v>
      </c>
      <c r="D71" s="14">
        <f>(C71-C66)/C66*100</f>
        <v>-9.4099768747935251</v>
      </c>
      <c r="E71" s="34" t="s">
        <v>0</v>
      </c>
      <c r="F71" s="61">
        <v>41362</v>
      </c>
      <c r="G71" s="70">
        <f t="shared" si="4"/>
        <v>-2.2059345076250145</v>
      </c>
      <c r="H71" s="22">
        <v>132282</v>
      </c>
      <c r="I71" s="14">
        <f>(H71-H66)/H66*100</f>
        <v>-9.1588322952361985</v>
      </c>
      <c r="J71" s="35" t="s">
        <v>0</v>
      </c>
      <c r="K71" s="36">
        <v>27203</v>
      </c>
    </row>
    <row r="72" spans="2:11" ht="18.75" customHeight="1">
      <c r="B72" s="15"/>
      <c r="C72" s="16"/>
      <c r="D72" s="14"/>
      <c r="E72" s="12" t="s">
        <v>1</v>
      </c>
      <c r="F72" s="59">
        <v>53662</v>
      </c>
      <c r="G72" s="71">
        <f t="shared" si="4"/>
        <v>-7.4378169524269495</v>
      </c>
      <c r="H72" s="22"/>
      <c r="I72" s="14"/>
      <c r="J72" s="24" t="s">
        <v>1</v>
      </c>
      <c r="K72" s="32">
        <v>26549</v>
      </c>
    </row>
    <row r="73" spans="2:11" ht="18.75" customHeight="1">
      <c r="B73" s="15"/>
      <c r="C73" s="16"/>
      <c r="D73" s="14"/>
      <c r="E73" s="12" t="s">
        <v>2</v>
      </c>
      <c r="F73" s="59">
        <v>16493</v>
      </c>
      <c r="G73" s="71">
        <f t="shared" si="4"/>
        <v>-8.1425786688944584</v>
      </c>
      <c r="H73" s="22"/>
      <c r="I73" s="14"/>
      <c r="J73" s="24" t="s">
        <v>2</v>
      </c>
      <c r="K73" s="32">
        <v>8159</v>
      </c>
    </row>
    <row r="74" spans="2:11" ht="18.75" customHeight="1">
      <c r="B74" s="15"/>
      <c r="C74" s="16"/>
      <c r="D74" s="14"/>
      <c r="E74" s="12" t="s">
        <v>7</v>
      </c>
      <c r="F74" s="59">
        <v>19619</v>
      </c>
      <c r="G74" s="71">
        <f t="shared" si="4"/>
        <v>-11.586300135196034</v>
      </c>
      <c r="H74" s="22"/>
      <c r="I74" s="14"/>
      <c r="J74" s="24" t="s">
        <v>7</v>
      </c>
      <c r="K74" s="32">
        <v>12802</v>
      </c>
    </row>
    <row r="75" spans="2:11" ht="18.75" customHeight="1" thickBot="1">
      <c r="B75" s="19"/>
      <c r="C75" s="20"/>
      <c r="D75" s="21"/>
      <c r="E75" s="101" t="s">
        <v>15</v>
      </c>
      <c r="F75" s="64">
        <v>74525</v>
      </c>
      <c r="G75" s="75">
        <f t="shared" si="4"/>
        <v>-13.95335411615287</v>
      </c>
      <c r="H75" s="23"/>
      <c r="I75" s="21"/>
      <c r="J75" s="101" t="s">
        <v>15</v>
      </c>
      <c r="K75" s="33">
        <v>57570</v>
      </c>
    </row>
    <row r="76" spans="2:11" ht="18.75" customHeight="1">
      <c r="B76" s="15" t="s">
        <v>21</v>
      </c>
      <c r="C76" s="16">
        <v>179985</v>
      </c>
      <c r="D76" s="14">
        <f>(C76-C71)/C71*100</f>
        <v>-12.485048283105289</v>
      </c>
      <c r="E76" s="34" t="s">
        <v>0</v>
      </c>
      <c r="F76" s="61">
        <v>33306</v>
      </c>
      <c r="G76" s="70">
        <f>(F76-F71)/F71*100</f>
        <v>-19.476814467385523</v>
      </c>
      <c r="H76" s="22">
        <v>115342</v>
      </c>
      <c r="I76" s="14">
        <f>(H76-H71)/H71*100</f>
        <v>-12.805975113772092</v>
      </c>
      <c r="J76" s="35" t="s">
        <v>0</v>
      </c>
      <c r="K76" s="36">
        <v>22059</v>
      </c>
    </row>
    <row r="77" spans="2:11" ht="18.75" customHeight="1">
      <c r="B77" s="15"/>
      <c r="C77" s="16"/>
      <c r="D77" s="14"/>
      <c r="E77" s="12" t="s">
        <v>1</v>
      </c>
      <c r="F77" s="59">
        <v>49274</v>
      </c>
      <c r="G77" s="71">
        <f>(F77-F72)/F72*100</f>
        <v>-8.1771085684469469</v>
      </c>
      <c r="H77" s="22"/>
      <c r="I77" s="14"/>
      <c r="J77" s="24" t="s">
        <v>1</v>
      </c>
      <c r="K77" s="32">
        <v>23558</v>
      </c>
    </row>
    <row r="78" spans="2:11" ht="18.75" customHeight="1">
      <c r="B78" s="15"/>
      <c r="C78" s="16"/>
      <c r="D78" s="14"/>
      <c r="E78" s="12" t="s">
        <v>2</v>
      </c>
      <c r="F78" s="59">
        <v>13713</v>
      </c>
      <c r="G78" s="71">
        <f t="shared" si="4"/>
        <v>-16.85563572424665</v>
      </c>
      <c r="H78" s="22"/>
      <c r="I78" s="14"/>
      <c r="J78" s="24" t="s">
        <v>2</v>
      </c>
      <c r="K78" s="32">
        <v>6787</v>
      </c>
    </row>
    <row r="79" spans="2:11" ht="18.75" customHeight="1">
      <c r="B79" s="15"/>
      <c r="C79" s="16"/>
      <c r="D79" s="14"/>
      <c r="E79" s="12" t="s">
        <v>7</v>
      </c>
      <c r="F79" s="59">
        <v>13117</v>
      </c>
      <c r="G79" s="71">
        <f t="shared" si="4"/>
        <v>-33.141342576074209</v>
      </c>
      <c r="H79" s="22"/>
      <c r="I79" s="14"/>
      <c r="J79" s="24" t="s">
        <v>7</v>
      </c>
      <c r="K79" s="32">
        <v>8548</v>
      </c>
    </row>
    <row r="80" spans="2:11" ht="18.75" customHeight="1" thickBot="1">
      <c r="B80" s="19"/>
      <c r="C80" s="20"/>
      <c r="D80" s="21"/>
      <c r="E80" s="101" t="s">
        <v>15</v>
      </c>
      <c r="F80" s="64">
        <v>70574</v>
      </c>
      <c r="G80" s="75">
        <f>(F80-F75)/F75*100</f>
        <v>-5.3015766521301577</v>
      </c>
      <c r="H80" s="23"/>
      <c r="I80" s="21"/>
      <c r="J80" s="101" t="s">
        <v>15</v>
      </c>
      <c r="K80" s="33">
        <v>54390</v>
      </c>
    </row>
    <row r="81" spans="2:11" ht="18.75" customHeight="1">
      <c r="B81" s="15" t="s">
        <v>22</v>
      </c>
      <c r="C81" s="16">
        <v>184099</v>
      </c>
      <c r="D81" s="14">
        <f>(C81-C76)/C76*100</f>
        <v>2.2857460343917548</v>
      </c>
      <c r="E81" s="34" t="s">
        <v>0</v>
      </c>
      <c r="F81" s="61">
        <v>37930</v>
      </c>
      <c r="G81" s="70">
        <f>(F81-F76)/F76*100</f>
        <v>13.883384375187655</v>
      </c>
      <c r="H81" s="22">
        <v>116852</v>
      </c>
      <c r="I81" s="14">
        <f>(H81-H76)/H76*100</f>
        <v>1.309150179466283</v>
      </c>
      <c r="J81" s="35" t="s">
        <v>0</v>
      </c>
      <c r="K81" s="36">
        <v>25097</v>
      </c>
    </row>
    <row r="82" spans="2:11" ht="18.75" customHeight="1">
      <c r="B82" s="15"/>
      <c r="C82" s="16"/>
      <c r="D82" s="14"/>
      <c r="E82" s="12" t="s">
        <v>1</v>
      </c>
      <c r="F82" s="59">
        <v>53915</v>
      </c>
      <c r="G82" s="71">
        <f>(F82-F77)/F77*100</f>
        <v>9.4187604010228512</v>
      </c>
      <c r="H82" s="22"/>
      <c r="I82" s="14"/>
      <c r="J82" s="24" t="s">
        <v>1</v>
      </c>
      <c r="K82" s="32">
        <v>25751</v>
      </c>
    </row>
    <row r="83" spans="2:11" ht="18.75" customHeight="1">
      <c r="B83" s="15"/>
      <c r="C83" s="16"/>
      <c r="D83" s="14"/>
      <c r="E83" s="12" t="s">
        <v>2</v>
      </c>
      <c r="F83" s="59">
        <v>14890</v>
      </c>
      <c r="G83" s="71">
        <f>(F83-F78)/F78*100</f>
        <v>8.5830963319477878</v>
      </c>
      <c r="H83" s="22"/>
      <c r="I83" s="14"/>
      <c r="J83" s="24" t="s">
        <v>2</v>
      </c>
      <c r="K83" s="32">
        <v>7399</v>
      </c>
    </row>
    <row r="84" spans="2:11" ht="18.75" customHeight="1">
      <c r="B84" s="15"/>
      <c r="C84" s="16"/>
      <c r="D84" s="14"/>
      <c r="E84" s="12" t="s">
        <v>7</v>
      </c>
      <c r="F84" s="59">
        <v>12653</v>
      </c>
      <c r="G84" s="71">
        <f>(F84-F79)/F79*100</f>
        <v>-3.5373942212396128</v>
      </c>
      <c r="H84" s="22"/>
      <c r="I84" s="14"/>
      <c r="J84" s="24" t="s">
        <v>7</v>
      </c>
      <c r="K84" s="32">
        <v>8232</v>
      </c>
    </row>
    <row r="85" spans="2:11" ht="18.75" customHeight="1" thickBot="1">
      <c r="B85" s="19"/>
      <c r="C85" s="20"/>
      <c r="D85" s="21"/>
      <c r="E85" s="101" t="s">
        <v>15</v>
      </c>
      <c r="F85" s="64">
        <v>64711</v>
      </c>
      <c r="G85" s="75">
        <f>(F85-F80)/F80*100</f>
        <v>-8.3075920310595972</v>
      </c>
      <c r="H85" s="23"/>
      <c r="I85" s="21"/>
      <c r="J85" s="101" t="s">
        <v>15</v>
      </c>
      <c r="K85" s="33">
        <v>50373</v>
      </c>
    </row>
    <row r="86" spans="2:11" ht="18.75" customHeight="1">
      <c r="B86" s="15" t="s">
        <v>23</v>
      </c>
      <c r="C86" s="16">
        <v>197735</v>
      </c>
      <c r="D86" s="14">
        <f>(C86-C81)/C81*100</f>
        <v>7.4068843394043418</v>
      </c>
      <c r="E86" s="34" t="s">
        <v>0</v>
      </c>
      <c r="F86" s="61">
        <v>38907</v>
      </c>
      <c r="G86" s="70">
        <f>(F86-F81)/F81*100</f>
        <v>2.5757975217505931</v>
      </c>
      <c r="H86" s="22">
        <v>124624</v>
      </c>
      <c r="I86" s="14">
        <f>(H86-H81)/H81*100</f>
        <v>6.6511484613014762</v>
      </c>
      <c r="J86" s="35" t="s">
        <v>0</v>
      </c>
      <c r="K86" s="36">
        <v>25643</v>
      </c>
    </row>
    <row r="87" spans="2:11" ht="18.75" customHeight="1">
      <c r="B87" s="15"/>
      <c r="C87" s="16"/>
      <c r="D87" s="14"/>
      <c r="E87" s="12" t="s">
        <v>1</v>
      </c>
      <c r="F87" s="59">
        <v>61032</v>
      </c>
      <c r="G87" s="71">
        <f>(F87-F82)/F82*100</f>
        <v>13.200408049707873</v>
      </c>
      <c r="H87" s="22"/>
      <c r="I87" s="14"/>
      <c r="J87" s="24" t="s">
        <v>1</v>
      </c>
      <c r="K87" s="32">
        <v>29033</v>
      </c>
    </row>
    <row r="88" spans="2:11" ht="18.75" customHeight="1">
      <c r="B88" s="15"/>
      <c r="C88" s="16"/>
      <c r="D88" s="14"/>
      <c r="E88" s="12" t="s">
        <v>2</v>
      </c>
      <c r="F88" s="59">
        <v>15609</v>
      </c>
      <c r="G88" s="71">
        <f>(F88-F83)/F83*100</f>
        <v>4.8287441235728679</v>
      </c>
      <c r="H88" s="22"/>
      <c r="I88" s="14"/>
      <c r="J88" s="24" t="s">
        <v>2</v>
      </c>
      <c r="K88" s="32">
        <v>7725</v>
      </c>
    </row>
    <row r="89" spans="2:11" ht="18.75" customHeight="1">
      <c r="B89" s="15"/>
      <c r="C89" s="16"/>
      <c r="D89" s="14"/>
      <c r="E89" s="12" t="s">
        <v>7</v>
      </c>
      <c r="F89" s="59">
        <v>14176</v>
      </c>
      <c r="G89" s="71">
        <f>(F89-F84)/F84*100</f>
        <v>12.036671145182961</v>
      </c>
      <c r="H89" s="22"/>
      <c r="I89" s="14"/>
      <c r="J89" s="24" t="s">
        <v>7</v>
      </c>
      <c r="K89" s="32">
        <v>9225</v>
      </c>
    </row>
    <row r="90" spans="2:11" ht="18.75" customHeight="1" thickBot="1">
      <c r="B90" s="19"/>
      <c r="C90" s="20"/>
      <c r="D90" s="21"/>
      <c r="E90" s="101" t="s">
        <v>15</v>
      </c>
      <c r="F90" s="64">
        <v>68012</v>
      </c>
      <c r="G90" s="75">
        <f>(F90-F85)/F85*100</f>
        <v>5.1011420005872266</v>
      </c>
      <c r="H90" s="23"/>
      <c r="I90" s="21"/>
      <c r="J90" s="101" t="s">
        <v>15</v>
      </c>
      <c r="K90" s="33">
        <v>52998</v>
      </c>
    </row>
    <row r="92" spans="2:11">
      <c r="B92" t="s">
        <v>19</v>
      </c>
    </row>
    <row r="93" spans="2:11">
      <c r="B93" t="s">
        <v>16</v>
      </c>
    </row>
    <row r="94" spans="2:11">
      <c r="B94" t="s">
        <v>17</v>
      </c>
    </row>
    <row r="95" spans="2:11">
      <c r="B95" t="s">
        <v>18</v>
      </c>
    </row>
  </sheetData>
  <mergeCells count="17">
    <mergeCell ref="B2:B4"/>
    <mergeCell ref="C2:D3"/>
    <mergeCell ref="H2:I3"/>
    <mergeCell ref="E4:F4"/>
    <mergeCell ref="J7:K7"/>
    <mergeCell ref="E9:F9"/>
    <mergeCell ref="J9:K9"/>
    <mergeCell ref="J4:K4"/>
    <mergeCell ref="E8:F8"/>
    <mergeCell ref="J8:K8"/>
    <mergeCell ref="E2:F3"/>
    <mergeCell ref="J2:K3"/>
    <mergeCell ref="E5:F5"/>
    <mergeCell ref="E6:F6"/>
    <mergeCell ref="E7:F7"/>
    <mergeCell ref="J5:K5"/>
    <mergeCell ref="J6:K6"/>
  </mergeCells>
  <phoneticPr fontId="1"/>
  <pageMargins left="0.25" right="0.25" top="0.75" bottom="0.75" header="0.3" footer="0.3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Ⅲ－１９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</dc:creator>
  <cp:lastModifiedBy>onozuka</cp:lastModifiedBy>
  <cp:lastPrinted>2019-05-14T02:57:49Z</cp:lastPrinted>
  <dcterms:created xsi:type="dcterms:W3CDTF">2009-03-17T05:43:36Z</dcterms:created>
  <dcterms:modified xsi:type="dcterms:W3CDTF">2024-11-26T01:55:50Z</dcterms:modified>
</cp:coreProperties>
</file>