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情報DB更新\R6年度更新データ\11月\"/>
    </mc:Choice>
  </mc:AlternateContent>
  <bookViews>
    <workbookView xWindow="-120" yWindow="-120" windowWidth="20730" windowHeight="11760"/>
  </bookViews>
  <sheets>
    <sheet name="Ⅴ－7" sheetId="6" r:id="rId1"/>
  </sheets>
  <definedNames>
    <definedName name="_xlnm.Print_Area" localSheetId="0">'Ⅴ－7'!$A$1:$P$57</definedName>
  </definedNames>
  <calcPr calcId="152511"/>
</workbook>
</file>

<file path=xl/calcChain.xml><?xml version="1.0" encoding="utf-8"?>
<calcChain xmlns="http://schemas.openxmlformats.org/spreadsheetml/2006/main">
  <c r="N47" i="6" l="1"/>
  <c r="N46" i="6"/>
  <c r="N45" i="6"/>
  <c r="N44" i="6"/>
  <c r="L46" i="6"/>
  <c r="L45" i="6"/>
  <c r="L44" i="6"/>
  <c r="J47" i="6"/>
  <c r="J46" i="6"/>
  <c r="J45" i="6"/>
  <c r="J44" i="6"/>
  <c r="H47" i="6"/>
  <c r="H46" i="6"/>
  <c r="H45" i="6"/>
  <c r="H44" i="6"/>
  <c r="F47" i="6"/>
  <c r="F46" i="6"/>
  <c r="F45" i="6"/>
  <c r="F44" i="6"/>
  <c r="D47" i="6"/>
  <c r="D46" i="6"/>
  <c r="D45" i="6"/>
  <c r="D44" i="6"/>
  <c r="L43" i="6" l="1"/>
  <c r="N24" i="6"/>
  <c r="J22" i="6"/>
  <c r="H19" i="6"/>
  <c r="F19" i="6"/>
  <c r="D19" i="6"/>
  <c r="H18" i="6"/>
  <c r="F18" i="6"/>
  <c r="D18" i="6"/>
  <c r="H11" i="6"/>
  <c r="H10" i="6"/>
  <c r="H9" i="6"/>
  <c r="H8" i="6"/>
</calcChain>
</file>

<file path=xl/sharedStrings.xml><?xml version="1.0" encoding="utf-8"?>
<sst xmlns="http://schemas.openxmlformats.org/spreadsheetml/2006/main" count="104" uniqueCount="69">
  <si>
    <t>2月</t>
    <rPh sb="1" eb="2">
      <t>ガツ</t>
    </rPh>
    <phoneticPr fontId="1"/>
  </si>
  <si>
    <t>3月</t>
    <rPh sb="1" eb="2">
      <t>ガツ</t>
    </rPh>
    <phoneticPr fontId="1"/>
  </si>
  <si>
    <t>4月</t>
  </si>
  <si>
    <t>6月</t>
  </si>
  <si>
    <t>7月</t>
  </si>
  <si>
    <t>8月</t>
  </si>
  <si>
    <t>9月</t>
  </si>
  <si>
    <t>10月</t>
  </si>
  <si>
    <t>11月</t>
  </si>
  <si>
    <t>12月</t>
  </si>
  <si>
    <t>年月</t>
    <rPh sb="0" eb="2">
      <t>ネンゲツ</t>
    </rPh>
    <phoneticPr fontId="1"/>
  </si>
  <si>
    <t>数量</t>
    <rPh sb="0" eb="2">
      <t>スウリョウ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</si>
  <si>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</si>
  <si>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</si>
  <si>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米菓</t>
    <rPh sb="0" eb="2">
      <t>ベイカ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</si>
  <si>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</si>
  <si>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</si>
  <si>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</si>
  <si>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</si>
  <si>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</si>
  <si>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（単位：トン、％）</t>
    <rPh sb="1" eb="3">
      <t>タンイ</t>
    </rPh>
    <phoneticPr fontId="1"/>
  </si>
  <si>
    <t>Ⅴ－７　　米加工食品の輸出状況</t>
    <rPh sb="5" eb="6">
      <t>コメ</t>
    </rPh>
    <rPh sb="6" eb="8">
      <t>カコウ</t>
    </rPh>
    <rPh sb="8" eb="10">
      <t>ショクヒン</t>
    </rPh>
    <rPh sb="11" eb="13">
      <t>ユシュツ</t>
    </rPh>
    <rPh sb="13" eb="15">
      <t>ジョウキョウ</t>
    </rPh>
    <phoneticPr fontId="1"/>
  </si>
  <si>
    <t>みそ</t>
    <phoneticPr fontId="1"/>
  </si>
  <si>
    <t>（単位：千リットル、％）</t>
    <rPh sb="1" eb="3">
      <t>タンイ</t>
    </rPh>
    <rPh sb="4" eb="5">
      <t>セン</t>
    </rPh>
    <phoneticPr fontId="1"/>
  </si>
  <si>
    <t>清酒</t>
    <rPh sb="0" eb="2">
      <t>セイシュ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</si>
  <si>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</si>
  <si>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</si>
  <si>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</si>
  <si>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</si>
  <si>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</si>
  <si>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</si>
  <si>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</si>
  <si>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</si>
  <si>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為替レート
東京市場
円/ドル
</t>
    <rPh sb="0" eb="2">
      <t>カワセ</t>
    </rPh>
    <rPh sb="6" eb="8">
      <t>トウキョウ</t>
    </rPh>
    <rPh sb="8" eb="10">
      <t>シジョウ</t>
    </rPh>
    <rPh sb="11" eb="12">
      <t>エン</t>
    </rPh>
    <phoneticPr fontId="1"/>
  </si>
  <si>
    <t>資料：財務省「貿易統計」、日本銀行「時系列統計データ(為替）東京市場　17時時点/月中平均)」</t>
    <rPh sb="13" eb="15">
      <t>ニホン</t>
    </rPh>
    <rPh sb="15" eb="17">
      <t>ギンコウ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</si>
  <si>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</si>
  <si>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</si>
  <si>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米粉</t>
    <rPh sb="0" eb="2">
      <t>コメコ</t>
    </rPh>
    <phoneticPr fontId="1"/>
  </si>
  <si>
    <t>パックご飯</t>
    <rPh sb="4" eb="5">
      <t>ハン</t>
    </rPh>
    <phoneticPr fontId="1"/>
  </si>
  <si>
    <t>令和元年</t>
    <rPh sb="0" eb="2">
      <t>レイワ</t>
    </rPh>
    <rPh sb="2" eb="4">
      <t>ガンネン</t>
    </rPh>
    <phoneticPr fontId="1"/>
  </si>
  <si>
    <t>5月</t>
    <phoneticPr fontId="1"/>
  </si>
  <si>
    <t>令和 2年</t>
    <rPh sb="0" eb="2">
      <t>レイワ</t>
    </rPh>
    <rPh sb="4" eb="5">
      <t>ネン</t>
    </rPh>
    <phoneticPr fontId="1"/>
  </si>
  <si>
    <t>-</t>
  </si>
  <si>
    <t>5月</t>
  </si>
  <si>
    <t>米粉使用麺</t>
    <rPh sb="0" eb="2">
      <t>コメコ</t>
    </rPh>
    <rPh sb="2" eb="4">
      <t>シヨウ</t>
    </rPh>
    <rPh sb="4" eb="5">
      <t>メン</t>
    </rPh>
    <phoneticPr fontId="1"/>
  </si>
  <si>
    <t>令和 3年</t>
    <rPh sb="0" eb="2">
      <t>レイワ</t>
    </rPh>
    <rPh sb="4" eb="5">
      <t>ネン</t>
    </rPh>
    <phoneticPr fontId="1"/>
  </si>
  <si>
    <t>令和 4年</t>
    <rPh sb="0" eb="2">
      <t>レイワ</t>
    </rPh>
    <rPh sb="4" eb="5">
      <t>ネン</t>
    </rPh>
    <phoneticPr fontId="1"/>
  </si>
  <si>
    <t>令和5年1月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</si>
  <si>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アメリカ合衆国(1,294)</t>
    <phoneticPr fontId="1"/>
  </si>
  <si>
    <t>台湾(941)</t>
    <phoneticPr fontId="1"/>
  </si>
  <si>
    <t>香港(656)</t>
    <phoneticPr fontId="1"/>
  </si>
  <si>
    <t>令和 5年</t>
    <rPh sb="0" eb="2">
      <t>レイワ</t>
    </rPh>
    <rPh sb="4" eb="5">
      <t>ネン</t>
    </rPh>
    <phoneticPr fontId="1"/>
  </si>
  <si>
    <t>アメリカ合衆国(4,978）</t>
    <phoneticPr fontId="1"/>
  </si>
  <si>
    <t>大韓民国（1,843)</t>
    <rPh sb="0" eb="4">
      <t>ダイカンミンコク</t>
    </rPh>
    <phoneticPr fontId="1"/>
  </si>
  <si>
    <t>タイ(1,184）</t>
    <phoneticPr fontId="1"/>
  </si>
  <si>
    <t>アメリカ合衆国(6,502）</t>
    <phoneticPr fontId="1"/>
  </si>
  <si>
    <t>中華人民共和国(5,794）</t>
    <phoneticPr fontId="1"/>
  </si>
  <si>
    <t>大韓民国(4,192）</t>
    <rPh sb="0" eb="4">
      <t>ダイカンミンコク</t>
    </rPh>
    <phoneticPr fontId="1"/>
  </si>
  <si>
    <t>アメリカ合衆国(635）</t>
    <phoneticPr fontId="1"/>
  </si>
  <si>
    <t>香港(280）</t>
    <rPh sb="0" eb="2">
      <t>ホンコン</t>
    </rPh>
    <phoneticPr fontId="1"/>
  </si>
  <si>
    <t>台湾(202）</t>
    <rPh sb="0" eb="2">
      <t>タイワン</t>
    </rPh>
    <phoneticPr fontId="1"/>
  </si>
  <si>
    <t>タイ(27）</t>
    <phoneticPr fontId="1"/>
  </si>
  <si>
    <t>アメリカ合衆国(20）</t>
    <phoneticPr fontId="1"/>
  </si>
  <si>
    <t>ドイツ(14）</t>
    <phoneticPr fontId="1"/>
  </si>
  <si>
    <t>アメリカ合衆国(13）</t>
    <phoneticPr fontId="1"/>
  </si>
  <si>
    <t>ドイツ(4）</t>
    <phoneticPr fontId="1"/>
  </si>
  <si>
    <t>香港(1）</t>
    <rPh sb="0" eb="2">
      <t>ホンコン</t>
    </rPh>
    <phoneticPr fontId="1"/>
  </si>
  <si>
    <t>令和5年
主要輸出国
（トン/千㍑）</t>
    <rPh sb="0" eb="2">
      <t>レイワ</t>
    </rPh>
    <rPh sb="3" eb="4">
      <t>ネン</t>
    </rPh>
    <rPh sb="4" eb="5">
      <t>ヘイネン</t>
    </rPh>
    <rPh sb="5" eb="7">
      <t>シュヨウ</t>
    </rPh>
    <rPh sb="7" eb="9">
      <t>ユシュツ</t>
    </rPh>
    <rPh sb="9" eb="10">
      <t>コク</t>
    </rPh>
    <rPh sb="15" eb="17">
      <t>センリットル</t>
    </rPh>
    <phoneticPr fontId="1"/>
  </si>
  <si>
    <t>令和6年1月</t>
    <rPh sb="0" eb="2">
      <t>レイワ</t>
    </rPh>
    <rPh sb="3" eb="4">
      <t>ネン</t>
    </rPh>
    <rPh sb="4" eb="5">
      <t>ヘイネン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</si>
</sst>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[Red]\(#,##0\)"/>
    <numFmt numFmtId="178" formatCode="#,##0.0;&quot;▲ &quot;#,##0.0"/>
    <numFmt numFmtId="179" formatCode="0.0;&quot;▲ &quot;0.0"/>
    <numFmt numFmtId="180" formatCode="0_);[Red]\(0\)"/>
    <numFmt numFmtId="181" formatCode="0.00_);[Red]\(0.00\)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>
      <alignment vertical="center"/>
    </xf>
    <xf numFmtId="181" fontId="0" fillId="0" borderId="0" xfId="0" applyNumberFormat="1">
      <alignment vertical="center"/>
    </xf>
    <xf numFmtId="181" fontId="0" fillId="0" borderId="9" xfId="0" applyNumberFormat="1" applyBorder="1">
      <alignment vertical="center"/>
    </xf>
    <xf numFmtId="181" fontId="0" fillId="0" borderId="10" xfId="0" applyNumberFormat="1" applyBorder="1">
      <alignment vertical="center"/>
    </xf>
    <xf numFmtId="181" fontId="0" fillId="0" borderId="11" xfId="0" applyNumberFormat="1" applyBorder="1">
      <alignment vertical="center"/>
    </xf>
    <xf numFmtId="181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181" fontId="0" fillId="0" borderId="14" xfId="0" applyNumberFormat="1" applyBorder="1">
      <alignment vertical="center"/>
    </xf>
    <xf numFmtId="178" fontId="0" fillId="2" borderId="0" xfId="0" applyNumberFormat="1" applyFill="1">
      <alignment vertical="center"/>
    </xf>
    <xf numFmtId="176" fontId="0" fillId="2" borderId="15" xfId="0" applyNumberFormat="1" applyFill="1" applyBorder="1">
      <alignment vertical="center"/>
    </xf>
    <xf numFmtId="179" fontId="0" fillId="2" borderId="16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9" fontId="0" fillId="2" borderId="17" xfId="0" applyNumberFormat="1" applyFill="1" applyBorder="1">
      <alignment vertical="center"/>
    </xf>
    <xf numFmtId="177" fontId="0" fillId="2" borderId="15" xfId="0" applyNumberFormat="1" applyFill="1" applyBorder="1">
      <alignment vertical="center"/>
    </xf>
    <xf numFmtId="177" fontId="0" fillId="2" borderId="18" xfId="0" applyNumberFormat="1" applyFill="1" applyBorder="1">
      <alignment vertical="center"/>
    </xf>
    <xf numFmtId="179" fontId="0" fillId="2" borderId="19" xfId="0" applyNumberFormat="1" applyFill="1" applyBorder="1">
      <alignment vertical="center"/>
    </xf>
    <xf numFmtId="178" fontId="0" fillId="2" borderId="20" xfId="0" applyNumberFormat="1" applyFill="1" applyBorder="1">
      <alignment vertical="center"/>
    </xf>
    <xf numFmtId="178" fontId="0" fillId="2" borderId="21" xfId="0" applyNumberFormat="1" applyFill="1" applyBorder="1">
      <alignment vertical="center"/>
    </xf>
    <xf numFmtId="178" fontId="0" fillId="2" borderId="22" xfId="0" applyNumberFormat="1" applyFill="1" applyBorder="1">
      <alignment vertical="center"/>
    </xf>
    <xf numFmtId="176" fontId="0" fillId="2" borderId="23" xfId="0" applyNumberFormat="1" applyFill="1" applyBorder="1">
      <alignment vertical="center"/>
    </xf>
    <xf numFmtId="178" fontId="0" fillId="2" borderId="7" xfId="0" applyNumberFormat="1" applyFill="1" applyBorder="1">
      <alignment vertical="center"/>
    </xf>
    <xf numFmtId="178" fontId="0" fillId="2" borderId="26" xfId="0" applyNumberFormat="1" applyFill="1" applyBorder="1">
      <alignment vertical="center"/>
    </xf>
    <xf numFmtId="178" fontId="0" fillId="2" borderId="27" xfId="0" applyNumberFormat="1" applyFill="1" applyBorder="1">
      <alignment vertical="center"/>
    </xf>
    <xf numFmtId="179" fontId="0" fillId="2" borderId="27" xfId="0" applyNumberFormat="1" applyFill="1" applyBorder="1">
      <alignment vertical="center"/>
    </xf>
    <xf numFmtId="177" fontId="0" fillId="2" borderId="28" xfId="0" applyNumberFormat="1" applyFill="1" applyBorder="1">
      <alignment vertical="center"/>
    </xf>
    <xf numFmtId="177" fontId="0" fillId="2" borderId="29" xfId="0" applyNumberFormat="1" applyFill="1" applyBorder="1">
      <alignment vertical="center"/>
    </xf>
    <xf numFmtId="177" fontId="0" fillId="2" borderId="30" xfId="0" applyNumberFormat="1" applyFill="1" applyBorder="1">
      <alignment vertical="center"/>
    </xf>
    <xf numFmtId="178" fontId="0" fillId="2" borderId="31" xfId="0" applyNumberFormat="1" applyFill="1" applyBorder="1">
      <alignment vertical="center"/>
    </xf>
    <xf numFmtId="177" fontId="0" fillId="2" borderId="32" xfId="0" applyNumberFormat="1" applyFill="1" applyBorder="1">
      <alignment vertical="center"/>
    </xf>
    <xf numFmtId="178" fontId="0" fillId="2" borderId="33" xfId="0" applyNumberFormat="1" applyFill="1" applyBorder="1">
      <alignment vertical="center"/>
    </xf>
    <xf numFmtId="177" fontId="0" fillId="2" borderId="23" xfId="0" applyNumberFormat="1" applyFill="1" applyBorder="1">
      <alignment vertical="center"/>
    </xf>
    <xf numFmtId="176" fontId="0" fillId="2" borderId="34" xfId="0" applyNumberFormat="1" applyFill="1" applyBorder="1">
      <alignment vertical="center"/>
    </xf>
    <xf numFmtId="179" fontId="0" fillId="2" borderId="35" xfId="0" applyNumberFormat="1" applyFill="1" applyBorder="1">
      <alignment vertical="center"/>
    </xf>
    <xf numFmtId="176" fontId="0" fillId="2" borderId="18" xfId="0" applyNumberFormat="1" applyFill="1" applyBorder="1">
      <alignment vertical="center"/>
    </xf>
    <xf numFmtId="177" fontId="0" fillId="0" borderId="28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0" borderId="0" xfId="0" applyNumberFormat="1">
      <alignment vertical="center"/>
    </xf>
    <xf numFmtId="177" fontId="0" fillId="0" borderId="29" xfId="0" applyNumberFormat="1" applyBorder="1">
      <alignment vertical="center"/>
    </xf>
    <xf numFmtId="178" fontId="0" fillId="0" borderId="20" xfId="0" applyNumberFormat="1" applyBorder="1">
      <alignment vertical="center"/>
    </xf>
    <xf numFmtId="177" fontId="0" fillId="0" borderId="30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178" fontId="0" fillId="0" borderId="33" xfId="0" applyNumberFormat="1" applyBorder="1">
      <alignment vertical="center"/>
    </xf>
    <xf numFmtId="176" fontId="0" fillId="0" borderId="29" xfId="0" applyNumberFormat="1" applyBorder="1">
      <alignment vertical="center"/>
    </xf>
    <xf numFmtId="177" fontId="0" fillId="0" borderId="23" xfId="0" applyNumberFormat="1" applyBorder="1">
      <alignment vertical="center"/>
    </xf>
    <xf numFmtId="178" fontId="0" fillId="0" borderId="21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34" xfId="0" applyNumberFormat="1" applyBorder="1">
      <alignment vertical="center"/>
    </xf>
    <xf numFmtId="179" fontId="0" fillId="0" borderId="35" xfId="0" applyNumberFormat="1" applyBorder="1">
      <alignment vertical="center"/>
    </xf>
    <xf numFmtId="176" fontId="0" fillId="0" borderId="15" xfId="0" applyNumberFormat="1" applyBorder="1">
      <alignment vertical="center"/>
    </xf>
    <xf numFmtId="179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9" fontId="0" fillId="0" borderId="19" xfId="0" applyNumberFormat="1" applyBorder="1">
      <alignment vertical="center"/>
    </xf>
    <xf numFmtId="176" fontId="0" fillId="0" borderId="38" xfId="0" applyNumberFormat="1" applyBorder="1">
      <alignment vertical="center"/>
    </xf>
    <xf numFmtId="179" fontId="0" fillId="0" borderId="39" xfId="0" applyNumberFormat="1" applyBorder="1">
      <alignment vertical="center"/>
    </xf>
    <xf numFmtId="177" fontId="0" fillId="0" borderId="10" xfId="0" applyNumberFormat="1" applyBorder="1">
      <alignment vertical="center"/>
    </xf>
    <xf numFmtId="179" fontId="0" fillId="0" borderId="17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8" xfId="0" applyNumberFormat="1" applyBorder="1">
      <alignment vertical="center"/>
    </xf>
    <xf numFmtId="176" fontId="0" fillId="2" borderId="15" xfId="0" applyNumberFormat="1" applyFill="1" applyBorder="1" applyAlignment="1">
      <alignment horizontal="right" vertical="center"/>
    </xf>
    <xf numFmtId="179" fontId="0" fillId="2" borderId="16" xfId="0" applyNumberFormat="1" applyFill="1" applyBorder="1" applyAlignment="1">
      <alignment horizontal="right" vertical="center"/>
    </xf>
    <xf numFmtId="176" fontId="0" fillId="0" borderId="32" xfId="0" applyNumberFormat="1" applyBorder="1">
      <alignment vertical="center"/>
    </xf>
    <xf numFmtId="176" fontId="0" fillId="2" borderId="32" xfId="0" applyNumberFormat="1" applyFill="1" applyBorder="1">
      <alignment vertical="center"/>
    </xf>
    <xf numFmtId="178" fontId="0" fillId="0" borderId="7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27" xfId="0" applyNumberFormat="1" applyBorder="1">
      <alignment vertical="center"/>
    </xf>
    <xf numFmtId="179" fontId="0" fillId="0" borderId="27" xfId="0" applyNumberFormat="1" applyBorder="1">
      <alignment vertical="center"/>
    </xf>
    <xf numFmtId="179" fontId="0" fillId="0" borderId="16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179" fontId="0" fillId="0" borderId="25" xfId="0" applyNumberFormat="1" applyBorder="1">
      <alignment vertical="center"/>
    </xf>
    <xf numFmtId="176" fontId="0" fillId="0" borderId="30" xfId="0" applyNumberFormat="1" applyBorder="1">
      <alignment vertical="center"/>
    </xf>
    <xf numFmtId="178" fontId="0" fillId="2" borderId="40" xfId="0" applyNumberFormat="1" applyFill="1" applyBorder="1">
      <alignment vertical="center"/>
    </xf>
    <xf numFmtId="178" fontId="0" fillId="0" borderId="40" xfId="0" applyNumberFormat="1" applyBorder="1">
      <alignment vertical="center"/>
    </xf>
    <xf numFmtId="176" fontId="0" fillId="0" borderId="5" xfId="0" applyNumberFormat="1" applyBorder="1">
      <alignment vertical="center"/>
    </xf>
    <xf numFmtId="180" fontId="0" fillId="2" borderId="34" xfId="0" applyNumberFormat="1" applyFill="1" applyBorder="1">
      <alignment vertical="center"/>
    </xf>
    <xf numFmtId="180" fontId="0" fillId="2" borderId="15" xfId="0" applyNumberFormat="1" applyFill="1" applyBorder="1">
      <alignment vertical="center"/>
    </xf>
    <xf numFmtId="180" fontId="0" fillId="2" borderId="10" xfId="0" applyNumberFormat="1" applyFill="1" applyBorder="1">
      <alignment vertical="center"/>
    </xf>
    <xf numFmtId="180" fontId="0" fillId="2" borderId="18" xfId="0" applyNumberFormat="1" applyFill="1" applyBorder="1">
      <alignment vertical="center"/>
    </xf>
    <xf numFmtId="180" fontId="0" fillId="2" borderId="38" xfId="0" applyNumberFormat="1" applyFill="1" applyBorder="1">
      <alignment vertical="center"/>
    </xf>
    <xf numFmtId="179" fontId="0" fillId="2" borderId="31" xfId="0" applyNumberFormat="1" applyFill="1" applyBorder="1" applyAlignment="1">
      <alignment horizontal="right" vertical="center"/>
    </xf>
    <xf numFmtId="178" fontId="0" fillId="2" borderId="41" xfId="0" applyNumberFormat="1" applyFill="1" applyBorder="1">
      <alignment vertical="center"/>
    </xf>
    <xf numFmtId="178" fontId="0" fillId="0" borderId="41" xfId="0" applyNumberFormat="1" applyBorder="1">
      <alignment vertical="center"/>
    </xf>
    <xf numFmtId="179" fontId="0" fillId="2" borderId="25" xfId="0" applyNumberFormat="1" applyFill="1" applyBorder="1" applyAlignment="1">
      <alignment horizontal="left" vertical="center"/>
    </xf>
    <xf numFmtId="177" fontId="0" fillId="0" borderId="34" xfId="0" applyNumberFormat="1" applyBorder="1">
      <alignment vertical="center"/>
    </xf>
    <xf numFmtId="177" fontId="0" fillId="0" borderId="38" xfId="0" applyNumberForma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81" fontId="3" fillId="0" borderId="0" xfId="0" applyNumberFormat="1" applyFont="1">
      <alignment vertical="center"/>
    </xf>
    <xf numFmtId="179" fontId="0" fillId="2" borderId="19" xfId="0" applyNumberFormat="1" applyFill="1" applyBorder="1" applyAlignment="1">
      <alignment horizontal="right" vertical="center"/>
    </xf>
    <xf numFmtId="179" fontId="0" fillId="2" borderId="24" xfId="0" applyNumberFormat="1" applyFill="1" applyBorder="1" applyAlignment="1">
      <alignment horizontal="right" vertical="center"/>
    </xf>
    <xf numFmtId="181" fontId="0" fillId="0" borderId="57" xfId="0" applyNumberFormat="1" applyBorder="1" applyAlignment="1">
      <alignment horizontal="center" vertical="center" wrapText="1"/>
    </xf>
    <xf numFmtId="181" fontId="0" fillId="0" borderId="9" xfId="0" applyNumberFormat="1" applyBorder="1" applyAlignment="1">
      <alignment horizontal="center" vertical="center" wrapText="1"/>
    </xf>
    <xf numFmtId="181" fontId="0" fillId="0" borderId="58" xfId="0" applyNumberForma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3" fillId="0" borderId="50" xfId="0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54" xfId="0" applyFill="1" applyBorder="1" applyAlignment="1">
      <alignment horizontal="left" vertical="center"/>
    </xf>
    <xf numFmtId="0" fontId="0" fillId="2" borderId="55" xfId="0" applyFill="1" applyBorder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17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56" xfId="0" applyFill="1" applyBorder="1">
      <alignment vertical="center"/>
    </xf>
    <xf numFmtId="0" fontId="0" fillId="0" borderId="48" xfId="0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zoomScaleNormal="100" workbookViewId="0">
      <pane xSplit="2" ySplit="6" topLeftCell="C36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RowHeight="13.5" x14ac:dyDescent="0.15"/>
  <cols>
    <col min="1" max="1" width="2.75" customWidth="1"/>
    <col min="2" max="2" width="11" customWidth="1"/>
    <col min="3" max="14" width="11.125" customWidth="1"/>
    <col min="15" max="15" width="3.375" customWidth="1"/>
    <col min="16" max="16" width="9.875" style="10" bestFit="1" customWidth="1"/>
  </cols>
  <sheetData>
    <row r="1" spans="2:16" ht="8.25" customHeight="1" x14ac:dyDescent="0.15"/>
    <row r="2" spans="2:16" ht="21.75" customHeight="1" x14ac:dyDescent="0.15">
      <c r="B2" s="1" t="s">
        <v>21</v>
      </c>
      <c r="C2" s="1"/>
      <c r="D2" s="1"/>
    </row>
    <row r="3" spans="2:16" s="94" customFormat="1" ht="12.75" thickBot="1" x14ac:dyDescent="0.2">
      <c r="D3" s="95" t="s">
        <v>20</v>
      </c>
      <c r="F3" s="95" t="s">
        <v>20</v>
      </c>
      <c r="G3" s="115" t="s">
        <v>23</v>
      </c>
      <c r="H3" s="115"/>
      <c r="I3" s="95"/>
      <c r="J3" s="95" t="s">
        <v>20</v>
      </c>
      <c r="K3" s="95"/>
      <c r="L3" s="95" t="s">
        <v>20</v>
      </c>
      <c r="M3" s="95"/>
      <c r="N3" s="95" t="s">
        <v>20</v>
      </c>
      <c r="P3" s="96"/>
    </row>
    <row r="4" spans="2:16" ht="27" customHeight="1" thickBot="1" x14ac:dyDescent="0.2">
      <c r="B4" s="6"/>
      <c r="C4" s="108" t="s">
        <v>14</v>
      </c>
      <c r="D4" s="109"/>
      <c r="E4" s="102" t="s">
        <v>22</v>
      </c>
      <c r="F4" s="103"/>
      <c r="G4" s="108" t="s">
        <v>24</v>
      </c>
      <c r="H4" s="109"/>
      <c r="I4" s="102" t="s">
        <v>38</v>
      </c>
      <c r="J4" s="128"/>
      <c r="K4" s="108" t="s">
        <v>37</v>
      </c>
      <c r="L4" s="109"/>
      <c r="M4" s="102" t="s">
        <v>44</v>
      </c>
      <c r="N4" s="103"/>
      <c r="P4" s="99" t="s">
        <v>33</v>
      </c>
    </row>
    <row r="5" spans="2:16" ht="17.25" customHeight="1" x14ac:dyDescent="0.15">
      <c r="B5" s="116" t="s">
        <v>10</v>
      </c>
      <c r="C5" s="110" t="s">
        <v>11</v>
      </c>
      <c r="D5" s="131" t="s">
        <v>12</v>
      </c>
      <c r="E5" s="104" t="s">
        <v>11</v>
      </c>
      <c r="F5" s="132" t="s">
        <v>12</v>
      </c>
      <c r="G5" s="110" t="s">
        <v>11</v>
      </c>
      <c r="H5" s="131" t="s">
        <v>12</v>
      </c>
      <c r="I5" s="104" t="s">
        <v>11</v>
      </c>
      <c r="J5" s="134" t="s">
        <v>12</v>
      </c>
      <c r="K5" s="110" t="s">
        <v>11</v>
      </c>
      <c r="L5" s="131" t="s">
        <v>12</v>
      </c>
      <c r="M5" s="104" t="s">
        <v>11</v>
      </c>
      <c r="N5" s="132" t="s">
        <v>12</v>
      </c>
      <c r="P5" s="100"/>
    </row>
    <row r="6" spans="2:16" ht="17.25" customHeight="1" thickBot="1" x14ac:dyDescent="0.2">
      <c r="B6" s="117"/>
      <c r="C6" s="111"/>
      <c r="D6" s="130" t="s">
        <v>13</v>
      </c>
      <c r="E6" s="105"/>
      <c r="F6" s="133" t="s">
        <v>13</v>
      </c>
      <c r="G6" s="111"/>
      <c r="H6" s="130" t="s">
        <v>13</v>
      </c>
      <c r="I6" s="105"/>
      <c r="J6" s="135" t="s">
        <v>13</v>
      </c>
      <c r="K6" s="111"/>
      <c r="L6" s="130" t="s">
        <v>13</v>
      </c>
      <c r="M6" s="105"/>
      <c r="N6" s="133" t="s">
        <v>13</v>
      </c>
      <c r="P6" s="101"/>
    </row>
    <row r="7" spans="2:16" ht="17.25" customHeight="1" x14ac:dyDescent="0.15">
      <c r="B7" s="5" t="s">
        <v>15</v>
      </c>
      <c r="C7" s="33">
        <v>3344</v>
      </c>
      <c r="D7" s="27">
        <v>-10.199999999999999</v>
      </c>
      <c r="E7" s="43">
        <v>7278</v>
      </c>
      <c r="F7" s="44">
        <v>13.3</v>
      </c>
      <c r="G7" s="33">
        <v>8796.1790000000001</v>
      </c>
      <c r="H7" s="27">
        <v>6.4</v>
      </c>
      <c r="I7" s="45"/>
      <c r="J7" s="45"/>
      <c r="K7" s="29"/>
      <c r="L7" s="30"/>
      <c r="M7" s="72"/>
      <c r="N7" s="73"/>
      <c r="P7" s="11"/>
    </row>
    <row r="8" spans="2:16" ht="17.25" customHeight="1" x14ac:dyDescent="0.15">
      <c r="B8" s="2" t="s">
        <v>16</v>
      </c>
      <c r="C8" s="34">
        <v>3559</v>
      </c>
      <c r="D8" s="25">
        <v>6.4</v>
      </c>
      <c r="E8" s="46">
        <v>7755</v>
      </c>
      <c r="F8" s="47">
        <v>6.6</v>
      </c>
      <c r="G8" s="34">
        <v>9537.1319999999996</v>
      </c>
      <c r="H8" s="25">
        <f>(G8-G7)/G7*100</f>
        <v>8.4235780104065583</v>
      </c>
      <c r="I8" s="45"/>
      <c r="J8" s="45"/>
      <c r="K8" s="29"/>
      <c r="L8" s="31"/>
      <c r="M8" s="72"/>
      <c r="N8" s="74"/>
      <c r="P8" s="11"/>
    </row>
    <row r="9" spans="2:16" ht="17.25" customHeight="1" x14ac:dyDescent="0.15">
      <c r="B9" s="2" t="s">
        <v>17</v>
      </c>
      <c r="C9" s="34">
        <v>3614</v>
      </c>
      <c r="D9" s="25">
        <v>1.6</v>
      </c>
      <c r="E9" s="46">
        <v>8747</v>
      </c>
      <c r="F9" s="47">
        <v>12.8</v>
      </c>
      <c r="G9" s="34">
        <v>10268.51</v>
      </c>
      <c r="H9" s="25">
        <f>(G9-G8)/G8*100</f>
        <v>7.6687415042593594</v>
      </c>
      <c r="I9" s="45"/>
      <c r="J9" s="45"/>
      <c r="K9" s="29"/>
      <c r="L9" s="31"/>
      <c r="M9" s="72"/>
      <c r="N9" s="74"/>
      <c r="P9" s="11"/>
    </row>
    <row r="10" spans="2:16" ht="17.25" customHeight="1" x14ac:dyDescent="0.15">
      <c r="B10" s="2" t="s">
        <v>18</v>
      </c>
      <c r="C10" s="34">
        <v>3830</v>
      </c>
      <c r="D10" s="25">
        <v>6</v>
      </c>
      <c r="E10" s="46">
        <v>9252</v>
      </c>
      <c r="F10" s="47">
        <v>5.8</v>
      </c>
      <c r="G10" s="34">
        <v>11333.58</v>
      </c>
      <c r="H10" s="25">
        <f>(G10-G9)/G9*100</f>
        <v>10.372196160884098</v>
      </c>
      <c r="I10" s="45"/>
      <c r="J10" s="45"/>
      <c r="K10" s="29"/>
      <c r="L10" s="31"/>
      <c r="M10" s="72"/>
      <c r="N10" s="74"/>
      <c r="P10" s="11"/>
    </row>
    <row r="11" spans="2:16" ht="17.25" customHeight="1" x14ac:dyDescent="0.15">
      <c r="B11" s="2" t="s">
        <v>19</v>
      </c>
      <c r="C11" s="34">
        <v>3988</v>
      </c>
      <c r="D11" s="25">
        <v>4.0999999999999996</v>
      </c>
      <c r="E11" s="46">
        <v>9882</v>
      </c>
      <c r="F11" s="47">
        <v>6.8</v>
      </c>
      <c r="G11" s="34">
        <v>12151.382</v>
      </c>
      <c r="H11" s="25">
        <f>(G11-G10)/G10*100</f>
        <v>7.215742951476936</v>
      </c>
      <c r="I11" s="45"/>
      <c r="J11" s="45"/>
      <c r="K11" s="29"/>
      <c r="L11" s="31"/>
      <c r="M11" s="72"/>
      <c r="N11" s="74"/>
      <c r="P11" s="11"/>
    </row>
    <row r="12" spans="2:16" ht="17.25" customHeight="1" x14ac:dyDescent="0.15">
      <c r="B12" s="2" t="s">
        <v>25</v>
      </c>
      <c r="C12" s="34">
        <v>3447</v>
      </c>
      <c r="D12" s="25">
        <v>-13.6</v>
      </c>
      <c r="E12" s="46">
        <v>9818</v>
      </c>
      <c r="F12" s="47">
        <v>-0.6</v>
      </c>
      <c r="G12" s="34">
        <v>11949</v>
      </c>
      <c r="H12" s="25">
        <v>-1.7</v>
      </c>
      <c r="I12" s="45"/>
      <c r="J12" s="45"/>
      <c r="K12" s="29"/>
      <c r="L12" s="31"/>
      <c r="M12" s="72"/>
      <c r="N12" s="74"/>
      <c r="P12" s="11"/>
    </row>
    <row r="13" spans="2:16" ht="17.25" customHeight="1" x14ac:dyDescent="0.15">
      <c r="B13" s="7" t="s">
        <v>26</v>
      </c>
      <c r="C13" s="35">
        <v>3566</v>
      </c>
      <c r="D13" s="36">
        <v>3.4</v>
      </c>
      <c r="E13" s="48">
        <v>10239.9</v>
      </c>
      <c r="F13" s="49">
        <v>4.3</v>
      </c>
      <c r="G13" s="35">
        <v>13770.045</v>
      </c>
      <c r="H13" s="36">
        <v>15.2</v>
      </c>
      <c r="I13" s="45"/>
      <c r="J13" s="45"/>
      <c r="K13" s="29"/>
      <c r="L13" s="31"/>
      <c r="M13" s="72"/>
      <c r="N13" s="74"/>
      <c r="P13" s="11"/>
    </row>
    <row r="14" spans="2:16" ht="17.25" customHeight="1" x14ac:dyDescent="0.15">
      <c r="B14" s="8" t="s">
        <v>27</v>
      </c>
      <c r="C14" s="37">
        <v>2915</v>
      </c>
      <c r="D14" s="38">
        <v>-18.2</v>
      </c>
      <c r="E14" s="50">
        <v>10503</v>
      </c>
      <c r="F14" s="51">
        <v>2.6</v>
      </c>
      <c r="G14" s="37">
        <v>14022</v>
      </c>
      <c r="H14" s="38">
        <v>1.8</v>
      </c>
      <c r="I14" s="45"/>
      <c r="J14" s="45"/>
      <c r="K14" s="29"/>
      <c r="L14" s="31"/>
      <c r="M14" s="72"/>
      <c r="N14" s="74"/>
      <c r="P14" s="11"/>
    </row>
    <row r="15" spans="2:16" ht="17.25" customHeight="1" x14ac:dyDescent="0.15">
      <c r="B15" s="8" t="s">
        <v>28</v>
      </c>
      <c r="C15" s="37">
        <v>3123</v>
      </c>
      <c r="D15" s="38">
        <v>7.1</v>
      </c>
      <c r="E15" s="50">
        <v>10083</v>
      </c>
      <c r="F15" s="51">
        <v>-4</v>
      </c>
      <c r="G15" s="37">
        <v>14131</v>
      </c>
      <c r="H15" s="38">
        <v>0.8</v>
      </c>
      <c r="I15" s="45"/>
      <c r="J15" s="45"/>
      <c r="K15" s="29"/>
      <c r="L15" s="31"/>
      <c r="M15" s="72"/>
      <c r="N15" s="74"/>
      <c r="P15" s="11"/>
    </row>
    <row r="16" spans="2:16" ht="17.25" customHeight="1" x14ac:dyDescent="0.15">
      <c r="B16" s="8" t="s">
        <v>29</v>
      </c>
      <c r="C16" s="37">
        <v>3605.5729999999999</v>
      </c>
      <c r="D16" s="38">
        <v>15.465868365490513</v>
      </c>
      <c r="E16" s="50">
        <v>11816.343999999999</v>
      </c>
      <c r="F16" s="51">
        <v>17.187630321079403</v>
      </c>
      <c r="G16" s="37">
        <v>16202.200999999999</v>
      </c>
      <c r="H16" s="38">
        <v>14.660762769810724</v>
      </c>
      <c r="I16" s="45"/>
      <c r="J16" s="45"/>
      <c r="K16" s="29"/>
      <c r="L16" s="31"/>
      <c r="M16" s="72"/>
      <c r="N16" s="74"/>
      <c r="P16" s="11"/>
    </row>
    <row r="17" spans="2:16" ht="17.25" customHeight="1" x14ac:dyDescent="0.15">
      <c r="B17" s="2" t="s">
        <v>30</v>
      </c>
      <c r="C17" s="34">
        <v>4011.9360000000001</v>
      </c>
      <c r="D17" s="25">
        <v>11.270413884284135</v>
      </c>
      <c r="E17" s="46">
        <v>12300.937</v>
      </c>
      <c r="F17" s="47">
        <v>4.1010400509666951</v>
      </c>
      <c r="G17" s="34">
        <v>16313.867</v>
      </c>
      <c r="H17" s="25">
        <v>0.68920265833018612</v>
      </c>
      <c r="I17" s="45"/>
      <c r="J17" s="45"/>
      <c r="K17" s="29"/>
      <c r="L17" s="31"/>
      <c r="M17" s="72"/>
      <c r="N17" s="74"/>
      <c r="P17" s="11"/>
    </row>
    <row r="18" spans="2:16" ht="17.25" customHeight="1" x14ac:dyDescent="0.15">
      <c r="B18" s="7" t="s">
        <v>31</v>
      </c>
      <c r="C18" s="35">
        <v>3679.1840000000002</v>
      </c>
      <c r="D18" s="36">
        <f>(C18-C17)/C17*100</f>
        <v>-8.2940505531494004</v>
      </c>
      <c r="E18" s="48">
        <v>13043.66</v>
      </c>
      <c r="F18" s="49">
        <f>(E18-E17)/E17*100</f>
        <v>6.0379384107080627</v>
      </c>
      <c r="G18" s="35">
        <v>18180.213</v>
      </c>
      <c r="H18" s="36">
        <f>(G18-G17)/G17*100</f>
        <v>11.440242831451302</v>
      </c>
      <c r="I18" s="45"/>
      <c r="J18" s="45"/>
      <c r="K18" s="29"/>
      <c r="L18" s="31"/>
      <c r="M18" s="72"/>
      <c r="N18" s="74"/>
      <c r="P18" s="11"/>
    </row>
    <row r="19" spans="2:16" ht="17.25" customHeight="1" x14ac:dyDescent="0.15">
      <c r="B19" s="8" t="s">
        <v>32</v>
      </c>
      <c r="C19" s="37">
        <v>3567</v>
      </c>
      <c r="D19" s="38">
        <f>(C19-C18)/C18*100</f>
        <v>-3.0491543777098453</v>
      </c>
      <c r="E19" s="50">
        <v>14760</v>
      </c>
      <c r="F19" s="51">
        <f>(E19-E18)/E18*100</f>
        <v>13.158423325968327</v>
      </c>
      <c r="G19" s="37">
        <v>19737</v>
      </c>
      <c r="H19" s="38">
        <f>(G19-G18)/G18*100</f>
        <v>8.5630844919143705</v>
      </c>
      <c r="I19" s="45"/>
      <c r="J19" s="45"/>
      <c r="K19" s="29"/>
      <c r="L19" s="31"/>
      <c r="M19" s="72"/>
      <c r="N19" s="74"/>
      <c r="P19" s="11"/>
    </row>
    <row r="20" spans="2:16" ht="17.25" customHeight="1" x14ac:dyDescent="0.15">
      <c r="B20" s="8" t="s">
        <v>35</v>
      </c>
      <c r="C20" s="37">
        <v>3849</v>
      </c>
      <c r="D20" s="38">
        <v>7.9</v>
      </c>
      <c r="E20" s="50">
        <v>16017</v>
      </c>
      <c r="F20" s="51">
        <v>8.5</v>
      </c>
      <c r="G20" s="37">
        <v>23482</v>
      </c>
      <c r="H20" s="38">
        <v>19</v>
      </c>
      <c r="I20" s="45"/>
      <c r="J20" s="45"/>
      <c r="K20" s="29"/>
      <c r="L20" s="31"/>
      <c r="M20" s="72"/>
      <c r="N20" s="74"/>
      <c r="P20" s="11"/>
    </row>
    <row r="21" spans="2:16" ht="17.25" customHeight="1" x14ac:dyDescent="0.15">
      <c r="B21" s="8" t="s">
        <v>36</v>
      </c>
      <c r="C21" s="37">
        <v>4053.0479999999998</v>
      </c>
      <c r="D21" s="38">
        <v>5.2904102692394321</v>
      </c>
      <c r="E21" s="50">
        <v>17009.506000000001</v>
      </c>
      <c r="F21" s="51">
        <v>6.1963465772535304</v>
      </c>
      <c r="G21" s="37">
        <v>25746.830999999998</v>
      </c>
      <c r="H21" s="38">
        <v>9.6470722608632009</v>
      </c>
      <c r="I21" s="52">
        <v>922.72400000000005</v>
      </c>
      <c r="J21" s="44"/>
      <c r="K21" s="17"/>
      <c r="L21" s="31"/>
      <c r="M21" s="45"/>
      <c r="N21" s="74"/>
      <c r="P21" s="11"/>
    </row>
    <row r="22" spans="2:16" ht="17.25" customHeight="1" x14ac:dyDescent="0.15">
      <c r="B22" s="8" t="s">
        <v>39</v>
      </c>
      <c r="C22" s="37">
        <v>4033.2460000000001</v>
      </c>
      <c r="D22" s="38">
        <v>-0.48857057700772361</v>
      </c>
      <c r="E22" s="50">
        <v>18444.557000000001</v>
      </c>
      <c r="F22" s="51">
        <v>8.4367588335604822</v>
      </c>
      <c r="G22" s="37">
        <v>24928.032999999999</v>
      </c>
      <c r="H22" s="38">
        <v>-3.1801894376826416</v>
      </c>
      <c r="I22" s="70">
        <v>1018</v>
      </c>
      <c r="J22" s="51">
        <f>(I22-I21)/I21*100</f>
        <v>10.325514455026633</v>
      </c>
      <c r="K22" s="71">
        <v>118</v>
      </c>
      <c r="L22" s="27"/>
      <c r="M22" s="82"/>
      <c r="N22" s="74"/>
      <c r="P22" s="11"/>
    </row>
    <row r="23" spans="2:16" ht="17.25" customHeight="1" x14ac:dyDescent="0.15">
      <c r="B23" s="8" t="s">
        <v>41</v>
      </c>
      <c r="C23" s="37">
        <v>4221.8789999999999</v>
      </c>
      <c r="D23" s="38">
        <v>4.6769525092196211</v>
      </c>
      <c r="E23" s="50">
        <v>15994.701999999999</v>
      </c>
      <c r="F23" s="51">
        <v>-13.282265331718188</v>
      </c>
      <c r="G23" s="37">
        <v>21760.69</v>
      </c>
      <c r="H23" s="38">
        <v>-12.705948359423305</v>
      </c>
      <c r="I23" s="70">
        <v>1205.32</v>
      </c>
      <c r="J23" s="51">
        <v>18.393458950968654</v>
      </c>
      <c r="K23" s="71">
        <v>226</v>
      </c>
      <c r="L23" s="36">
        <v>91.5</v>
      </c>
      <c r="M23" s="79">
        <v>23.161000000000001</v>
      </c>
      <c r="N23" s="44"/>
      <c r="P23" s="11"/>
    </row>
    <row r="24" spans="2:16" ht="17.25" customHeight="1" x14ac:dyDescent="0.15">
      <c r="B24" s="8" t="s">
        <v>45</v>
      </c>
      <c r="C24" s="37">
        <v>5141.3100000000004</v>
      </c>
      <c r="D24" s="38">
        <v>21.777767671693102</v>
      </c>
      <c r="E24" s="50">
        <v>19653.627</v>
      </c>
      <c r="F24" s="51">
        <v>22.875856017823899</v>
      </c>
      <c r="G24" s="37">
        <v>32052.237000000001</v>
      </c>
      <c r="H24" s="38">
        <v>47.294212637558829</v>
      </c>
      <c r="I24" s="70">
        <v>1131.4839999999999</v>
      </c>
      <c r="J24" s="51">
        <v>-6.1258421000232302</v>
      </c>
      <c r="K24" s="71">
        <v>72</v>
      </c>
      <c r="L24" s="89">
        <v>-68.141592920353972</v>
      </c>
      <c r="M24" s="70">
        <v>15.831</v>
      </c>
      <c r="N24" s="90">
        <f>(M24-M23)/M23*100</f>
        <v>-31.648029014291275</v>
      </c>
      <c r="P24" s="11"/>
    </row>
    <row r="25" spans="2:16" ht="17.25" customHeight="1" x14ac:dyDescent="0.15">
      <c r="B25" s="8" t="s">
        <v>46</v>
      </c>
      <c r="C25" s="37">
        <v>4523.1120000000001</v>
      </c>
      <c r="D25" s="38">
        <v>-12.02413392695636</v>
      </c>
      <c r="E25" s="50">
        <v>21712.819</v>
      </c>
      <c r="F25" s="51">
        <v>10.47741467770809</v>
      </c>
      <c r="G25" s="37">
        <v>35894.637999999999</v>
      </c>
      <c r="H25" s="38">
        <v>11.987933946700819</v>
      </c>
      <c r="I25" s="70">
        <v>1384.075</v>
      </c>
      <c r="J25" s="51">
        <v>22.323868477150363</v>
      </c>
      <c r="K25" s="71">
        <v>144</v>
      </c>
      <c r="L25" s="89">
        <v>100</v>
      </c>
      <c r="M25" s="70">
        <v>28.913</v>
      </c>
      <c r="N25" s="90">
        <v>82.635335733687072</v>
      </c>
      <c r="P25" s="11"/>
    </row>
    <row r="26" spans="2:16" ht="17.25" customHeight="1" thickBot="1" x14ac:dyDescent="0.2">
      <c r="B26" s="15" t="s">
        <v>51</v>
      </c>
      <c r="C26" s="39">
        <v>4564.6710000000003</v>
      </c>
      <c r="D26" s="26">
        <v>0.91881430307275169</v>
      </c>
      <c r="E26" s="53">
        <v>20298.155999999999</v>
      </c>
      <c r="F26" s="54">
        <v>-6.5153354799300818</v>
      </c>
      <c r="G26" s="39">
        <v>29195.769</v>
      </c>
      <c r="H26" s="26">
        <v>-18.662589660327537</v>
      </c>
      <c r="I26" s="55">
        <v>1597.3030000000001</v>
      </c>
      <c r="J26" s="54">
        <v>15.405812546285425</v>
      </c>
      <c r="K26" s="28">
        <v>76</v>
      </c>
      <c r="L26" s="80">
        <v>-47.222222222222221</v>
      </c>
      <c r="M26" s="55">
        <v>25.417000000000002</v>
      </c>
      <c r="N26" s="81">
        <v>-12.091446754055269</v>
      </c>
      <c r="P26" s="16"/>
    </row>
    <row r="27" spans="2:16" ht="17.25" customHeight="1" thickTop="1" x14ac:dyDescent="0.15">
      <c r="B27" s="129" t="s">
        <v>47</v>
      </c>
      <c r="C27" s="40">
        <v>211.98599999999999</v>
      </c>
      <c r="D27" s="41">
        <v>-34.207112308427632</v>
      </c>
      <c r="E27" s="56">
        <v>1212.44</v>
      </c>
      <c r="F27" s="57">
        <v>3.9642122466899159</v>
      </c>
      <c r="G27" s="40">
        <v>1493.287</v>
      </c>
      <c r="H27" s="41">
        <v>-29.334638159249018</v>
      </c>
      <c r="I27" s="56">
        <v>87.798000000000002</v>
      </c>
      <c r="J27" s="57">
        <v>27.931340978303631</v>
      </c>
      <c r="K27" s="83">
        <v>0</v>
      </c>
      <c r="L27" s="32">
        <v>-100</v>
      </c>
      <c r="M27" s="92">
        <v>1.222</v>
      </c>
      <c r="N27" s="75">
        <v>-73.131046613896217</v>
      </c>
      <c r="P27" s="14">
        <v>130.28</v>
      </c>
    </row>
    <row r="28" spans="2:16" ht="17.25" customHeight="1" x14ac:dyDescent="0.15">
      <c r="B28" s="3" t="s">
        <v>0</v>
      </c>
      <c r="C28" s="18">
        <v>372.07400000000001</v>
      </c>
      <c r="D28" s="19">
        <v>3.2311585115473829</v>
      </c>
      <c r="E28" s="58">
        <v>1629.0540000000001</v>
      </c>
      <c r="F28" s="59">
        <v>-12.492808694348962</v>
      </c>
      <c r="G28" s="18">
        <v>2592.9450000000002</v>
      </c>
      <c r="H28" s="19">
        <v>-4.0848229230668505</v>
      </c>
      <c r="I28" s="58">
        <v>102.286</v>
      </c>
      <c r="J28" s="59">
        <v>17.229207018669847</v>
      </c>
      <c r="K28" s="84">
        <v>0</v>
      </c>
      <c r="L28" s="19">
        <v>-100</v>
      </c>
      <c r="M28" s="66">
        <v>0.36</v>
      </c>
      <c r="N28" s="59">
        <v>-62.145110410094638</v>
      </c>
      <c r="P28" s="12">
        <v>132.69</v>
      </c>
    </row>
    <row r="29" spans="2:16" ht="17.25" customHeight="1" x14ac:dyDescent="0.15">
      <c r="B29" s="3" t="s">
        <v>1</v>
      </c>
      <c r="C29" s="18">
        <v>347.92399999999998</v>
      </c>
      <c r="D29" s="19">
        <v>4.1021620877641274</v>
      </c>
      <c r="E29" s="58">
        <v>1844.646</v>
      </c>
      <c r="F29" s="59">
        <v>-12.092276503546293</v>
      </c>
      <c r="G29" s="18">
        <v>2805.4450000000002</v>
      </c>
      <c r="H29" s="19">
        <v>-26.370582509212714</v>
      </c>
      <c r="I29" s="58">
        <v>122.749</v>
      </c>
      <c r="J29" s="59">
        <v>-3.2222712794474759</v>
      </c>
      <c r="K29" s="84">
        <v>6</v>
      </c>
      <c r="L29" s="19">
        <v>-25</v>
      </c>
      <c r="M29" s="66">
        <v>3.9649999999999999</v>
      </c>
      <c r="N29" s="59">
        <v>4.894179894179894</v>
      </c>
      <c r="P29" s="12">
        <v>133.86000000000001</v>
      </c>
    </row>
    <row r="30" spans="2:16" ht="17.25" customHeight="1" x14ac:dyDescent="0.15">
      <c r="B30" s="3" t="s">
        <v>2</v>
      </c>
      <c r="C30" s="18">
        <v>362.22699999999998</v>
      </c>
      <c r="D30" s="19">
        <v>-6.5690813655063902</v>
      </c>
      <c r="E30" s="58">
        <v>1958.116</v>
      </c>
      <c r="F30" s="59">
        <v>-5.1596304253905272</v>
      </c>
      <c r="G30" s="18">
        <v>2605.0990000000002</v>
      </c>
      <c r="H30" s="19">
        <v>-16.278665433015675</v>
      </c>
      <c r="I30" s="58">
        <v>135.20500000000001</v>
      </c>
      <c r="J30" s="59">
        <v>16.540964530448647</v>
      </c>
      <c r="K30" s="84">
        <v>0</v>
      </c>
      <c r="L30" s="69" t="s">
        <v>42</v>
      </c>
      <c r="M30" s="66">
        <v>5.3040000000000003</v>
      </c>
      <c r="N30" s="59">
        <v>644.94382022471916</v>
      </c>
      <c r="P30" s="12">
        <v>133.4</v>
      </c>
    </row>
    <row r="31" spans="2:16" ht="17.25" customHeight="1" x14ac:dyDescent="0.15">
      <c r="B31" s="3" t="s">
        <v>43</v>
      </c>
      <c r="C31" s="18">
        <v>319.93299999999999</v>
      </c>
      <c r="D31" s="19">
        <v>26.236688118245414</v>
      </c>
      <c r="E31" s="58">
        <v>1621.671</v>
      </c>
      <c r="F31" s="59">
        <v>-3.6846606600899201</v>
      </c>
      <c r="G31" s="20">
        <v>2274.9659999999999</v>
      </c>
      <c r="H31" s="21">
        <v>-21.219846662095616</v>
      </c>
      <c r="I31" s="64">
        <v>161.02500000000001</v>
      </c>
      <c r="J31" s="65">
        <v>67.554602873999769</v>
      </c>
      <c r="K31" s="85">
        <v>17</v>
      </c>
      <c r="L31" s="69">
        <v>6.25</v>
      </c>
      <c r="M31" s="64">
        <v>2.0019999999999998</v>
      </c>
      <c r="N31" s="59">
        <v>7.5765717356260076</v>
      </c>
      <c r="P31" s="12">
        <v>137.38999999999999</v>
      </c>
    </row>
    <row r="32" spans="2:16" ht="17.25" customHeight="1" x14ac:dyDescent="0.15">
      <c r="B32" s="3" t="s">
        <v>3</v>
      </c>
      <c r="C32" s="18">
        <v>452.88</v>
      </c>
      <c r="D32" s="19">
        <v>6.34580703336339</v>
      </c>
      <c r="E32" s="58">
        <v>1945.941</v>
      </c>
      <c r="F32" s="59">
        <v>-9.6836790767962633</v>
      </c>
      <c r="G32" s="22">
        <v>2814.5790000000002</v>
      </c>
      <c r="H32" s="19">
        <v>-14.044903673137322</v>
      </c>
      <c r="I32" s="66">
        <v>116.32599999999999</v>
      </c>
      <c r="J32" s="59">
        <v>-42.706147738802372</v>
      </c>
      <c r="K32" s="84">
        <v>12</v>
      </c>
      <c r="L32" s="69">
        <v>-50</v>
      </c>
      <c r="M32" s="66">
        <v>1.8</v>
      </c>
      <c r="N32" s="59">
        <v>-11.023232822540781</v>
      </c>
      <c r="P32" s="12">
        <v>141.33000000000001</v>
      </c>
    </row>
    <row r="33" spans="1:17" ht="17.25" customHeight="1" x14ac:dyDescent="0.15">
      <c r="B33" s="3" t="s">
        <v>4</v>
      </c>
      <c r="C33" s="18">
        <v>457.87</v>
      </c>
      <c r="D33" s="19">
        <v>32.77020463435781</v>
      </c>
      <c r="E33" s="58">
        <v>1805.2439999999999</v>
      </c>
      <c r="F33" s="59">
        <v>-16.144331170722396</v>
      </c>
      <c r="G33" s="22">
        <v>2610.502</v>
      </c>
      <c r="H33" s="19">
        <v>-11.743528004546532</v>
      </c>
      <c r="I33" s="66">
        <v>134.31800000000001</v>
      </c>
      <c r="J33" s="59">
        <v>26.891065912161206</v>
      </c>
      <c r="K33" s="84">
        <v>2</v>
      </c>
      <c r="L33" s="69">
        <v>0</v>
      </c>
      <c r="M33" s="66">
        <v>1.0569999999999999</v>
      </c>
      <c r="N33" s="59">
        <v>-38.295388207822533</v>
      </c>
      <c r="P33" s="12">
        <v>141.19999999999999</v>
      </c>
    </row>
    <row r="34" spans="1:17" ht="17.25" customHeight="1" x14ac:dyDescent="0.15">
      <c r="B34" s="3" t="s">
        <v>5</v>
      </c>
      <c r="C34" s="68">
        <v>360.62200000000001</v>
      </c>
      <c r="D34" s="69">
        <v>-2.9761840703393205</v>
      </c>
      <c r="E34" s="58">
        <v>1353.4860000000001</v>
      </c>
      <c r="F34" s="59">
        <v>-18.453056249597079</v>
      </c>
      <c r="G34" s="22">
        <v>1905.71</v>
      </c>
      <c r="H34" s="19">
        <v>-41.766195112933019</v>
      </c>
      <c r="I34" s="66">
        <v>115.011</v>
      </c>
      <c r="J34" s="59">
        <v>-2.4214143299537607</v>
      </c>
      <c r="K34" s="84">
        <v>3</v>
      </c>
      <c r="L34" s="69" t="s">
        <v>42</v>
      </c>
      <c r="M34" s="66">
        <v>1.32</v>
      </c>
      <c r="N34" s="59">
        <v>-81.880576527110506</v>
      </c>
      <c r="P34" s="12">
        <v>144.72999999999999</v>
      </c>
    </row>
    <row r="35" spans="1:17" ht="17.25" customHeight="1" x14ac:dyDescent="0.15">
      <c r="B35" s="3" t="s">
        <v>6</v>
      </c>
      <c r="C35" s="68">
        <v>342.69299999999998</v>
      </c>
      <c r="D35" s="69">
        <v>13.891981534964257</v>
      </c>
      <c r="E35" s="58">
        <v>1739.0940000000001</v>
      </c>
      <c r="F35" s="59">
        <v>5.3334358951374199</v>
      </c>
      <c r="G35" s="22">
        <v>2352.8530000000001</v>
      </c>
      <c r="H35" s="19">
        <v>-14.465658706471279</v>
      </c>
      <c r="I35" s="66">
        <v>118.791</v>
      </c>
      <c r="J35" s="59">
        <v>37.810183412800612</v>
      </c>
      <c r="K35" s="84">
        <v>0</v>
      </c>
      <c r="L35" s="69">
        <v>-100</v>
      </c>
      <c r="M35" s="66">
        <v>2.448</v>
      </c>
      <c r="N35" s="76">
        <v>148.52791878172587</v>
      </c>
      <c r="P35" s="12">
        <v>147.65</v>
      </c>
    </row>
    <row r="36" spans="1:17" ht="17.25" customHeight="1" x14ac:dyDescent="0.15">
      <c r="B36" s="3" t="s">
        <v>7</v>
      </c>
      <c r="C36" s="18">
        <v>355.07600000000002</v>
      </c>
      <c r="D36" s="19">
        <v>-27.064705435289433</v>
      </c>
      <c r="E36" s="58">
        <v>1771.135</v>
      </c>
      <c r="F36" s="59">
        <v>-11.584802730827946</v>
      </c>
      <c r="G36" s="22">
        <v>2754.136</v>
      </c>
      <c r="H36" s="19">
        <v>-19.592904438813047</v>
      </c>
      <c r="I36" s="66">
        <v>168.25399999999999</v>
      </c>
      <c r="J36" s="59">
        <v>43.884313775793807</v>
      </c>
      <c r="K36" s="84">
        <v>13</v>
      </c>
      <c r="L36" s="69">
        <v>1200</v>
      </c>
      <c r="M36" s="66">
        <v>1.08</v>
      </c>
      <c r="N36" s="59">
        <v>-56.98924731182796</v>
      </c>
      <c r="P36" s="12">
        <v>149.59</v>
      </c>
    </row>
    <row r="37" spans="1:17" ht="17.25" customHeight="1" x14ac:dyDescent="0.15">
      <c r="B37" s="3" t="s">
        <v>8</v>
      </c>
      <c r="C37" s="18">
        <v>388.57799999999997</v>
      </c>
      <c r="D37" s="19">
        <v>-0.23696986657287142</v>
      </c>
      <c r="E37" s="58">
        <v>1471.2660000000001</v>
      </c>
      <c r="F37" s="59">
        <v>-1.2282142188201759</v>
      </c>
      <c r="G37" s="22">
        <v>2325.3180000000002</v>
      </c>
      <c r="H37" s="19">
        <v>-19.611741510864412</v>
      </c>
      <c r="I37" s="66">
        <v>168.27099999999999</v>
      </c>
      <c r="J37" s="59">
        <v>33.519801312417179</v>
      </c>
      <c r="K37" s="84">
        <v>18</v>
      </c>
      <c r="L37" s="69">
        <v>500</v>
      </c>
      <c r="M37" s="66">
        <v>3.0640000000000001</v>
      </c>
      <c r="N37" s="59">
        <v>73.303167420814475</v>
      </c>
      <c r="P37" s="12">
        <v>149.88</v>
      </c>
    </row>
    <row r="38" spans="1:17" ht="17.25" customHeight="1" thickBot="1" x14ac:dyDescent="0.2">
      <c r="A38" s="9"/>
      <c r="B38" s="4" t="s">
        <v>9</v>
      </c>
      <c r="C38" s="42">
        <v>592.80799999999999</v>
      </c>
      <c r="D38" s="24">
        <v>8.6716137736845198</v>
      </c>
      <c r="E38" s="60">
        <v>1946.0630000000001</v>
      </c>
      <c r="F38" s="61">
        <v>12.665156794021645</v>
      </c>
      <c r="G38" s="23">
        <v>2660.9290000000001</v>
      </c>
      <c r="H38" s="24">
        <v>-1.2649994192995155</v>
      </c>
      <c r="I38" s="67">
        <v>167.26900000000001</v>
      </c>
      <c r="J38" s="61">
        <v>25.460532237256604</v>
      </c>
      <c r="K38" s="86">
        <v>5</v>
      </c>
      <c r="L38" s="97" t="s">
        <v>42</v>
      </c>
      <c r="M38" s="67">
        <v>1.7949999999999999</v>
      </c>
      <c r="N38" s="61">
        <v>131.31443298969072</v>
      </c>
      <c r="O38" s="9"/>
      <c r="P38" s="13">
        <v>144.09</v>
      </c>
      <c r="Q38" s="9"/>
    </row>
    <row r="39" spans="1:17" ht="17.25" customHeight="1" x14ac:dyDescent="0.15">
      <c r="B39" s="129" t="s">
        <v>68</v>
      </c>
      <c r="C39" s="40">
        <v>286.36</v>
      </c>
      <c r="D39" s="41">
        <v>35.084392365533574</v>
      </c>
      <c r="E39" s="56">
        <v>1240.7</v>
      </c>
      <c r="F39" s="57">
        <v>2.3308369898716639</v>
      </c>
      <c r="G39" s="40">
        <v>1744.89</v>
      </c>
      <c r="H39" s="41">
        <v>16.848937946958621</v>
      </c>
      <c r="I39" s="62">
        <v>107.465</v>
      </c>
      <c r="J39" s="63">
        <v>22.400282466570992</v>
      </c>
      <c r="K39" s="87">
        <v>13</v>
      </c>
      <c r="L39" s="98" t="s">
        <v>42</v>
      </c>
      <c r="M39" s="93">
        <v>4.8159999999999998</v>
      </c>
      <c r="N39" s="77">
        <v>294.10801963993453</v>
      </c>
      <c r="P39" s="14">
        <v>146.59</v>
      </c>
    </row>
    <row r="40" spans="1:17" ht="17.25" customHeight="1" x14ac:dyDescent="0.15">
      <c r="B40" s="3" t="s">
        <v>0</v>
      </c>
      <c r="C40" s="18">
        <v>372.21899999999999</v>
      </c>
      <c r="D40" s="19">
        <v>3.8970742379204136E-2</v>
      </c>
      <c r="E40" s="58">
        <v>1855.7760000000001</v>
      </c>
      <c r="F40" s="59">
        <v>13.917402369718868</v>
      </c>
      <c r="G40" s="18">
        <v>2365.0639999999999</v>
      </c>
      <c r="H40" s="19">
        <v>-8.788501105885393</v>
      </c>
      <c r="I40" s="58">
        <v>170.791</v>
      </c>
      <c r="J40" s="59">
        <v>66.973974933030917</v>
      </c>
      <c r="K40" s="84">
        <v>2</v>
      </c>
      <c r="L40" s="69" t="s">
        <v>42</v>
      </c>
      <c r="M40" s="66">
        <v>1.496</v>
      </c>
      <c r="N40" s="59">
        <v>315.55555555555554</v>
      </c>
      <c r="P40" s="12">
        <v>149.41</v>
      </c>
    </row>
    <row r="41" spans="1:17" ht="17.25" customHeight="1" x14ac:dyDescent="0.15">
      <c r="B41" s="3" t="s">
        <v>1</v>
      </c>
      <c r="C41" s="18">
        <v>350.80399999999997</v>
      </c>
      <c r="D41" s="19">
        <v>0.82776698359411827</v>
      </c>
      <c r="E41" s="58">
        <v>2039.7070000000001</v>
      </c>
      <c r="F41" s="59">
        <v>10.574440841223737</v>
      </c>
      <c r="G41" s="18">
        <v>3097.1729999999998</v>
      </c>
      <c r="H41" s="19">
        <v>10.398635510587447</v>
      </c>
      <c r="I41" s="58">
        <v>138.57</v>
      </c>
      <c r="J41" s="59">
        <v>12.888903371921565</v>
      </c>
      <c r="K41" s="84">
        <v>11</v>
      </c>
      <c r="L41" s="69">
        <v>83.333333333333343</v>
      </c>
      <c r="M41" s="66">
        <v>2.59</v>
      </c>
      <c r="N41" s="59">
        <v>-34.67843631778058</v>
      </c>
      <c r="P41" s="12">
        <v>149.69999999999999</v>
      </c>
    </row>
    <row r="42" spans="1:17" ht="17.25" customHeight="1" x14ac:dyDescent="0.15">
      <c r="B42" s="3" t="s">
        <v>2</v>
      </c>
      <c r="C42" s="18">
        <v>340.33499999999998</v>
      </c>
      <c r="D42" s="19">
        <v>-6.0437239631501791</v>
      </c>
      <c r="E42" s="58">
        <v>2216.5320000000002</v>
      </c>
      <c r="F42" s="59">
        <v>13.19717524395899</v>
      </c>
      <c r="G42" s="18">
        <v>2764.78</v>
      </c>
      <c r="H42" s="19">
        <v>6.1295559209074204</v>
      </c>
      <c r="I42" s="58">
        <v>159.185</v>
      </c>
      <c r="J42" s="59">
        <v>17.736030472245847</v>
      </c>
      <c r="K42" s="84">
        <v>15</v>
      </c>
      <c r="L42" s="69" t="s">
        <v>42</v>
      </c>
      <c r="M42" s="66">
        <v>2.2400000000000002</v>
      </c>
      <c r="N42" s="59">
        <v>-57.76772247360482</v>
      </c>
      <c r="P42" s="12">
        <v>153.57</v>
      </c>
    </row>
    <row r="43" spans="1:17" ht="17.25" customHeight="1" x14ac:dyDescent="0.15">
      <c r="B43" s="3" t="s">
        <v>40</v>
      </c>
      <c r="C43" s="18">
        <v>334.84500000000003</v>
      </c>
      <c r="D43" s="19">
        <v>4.6609758918273512</v>
      </c>
      <c r="E43" s="58">
        <v>1885.2470000000001</v>
      </c>
      <c r="F43" s="59">
        <v>16.253358418569487</v>
      </c>
      <c r="G43" s="20">
        <v>2544.547</v>
      </c>
      <c r="H43" s="21">
        <v>11.849891382992098</v>
      </c>
      <c r="I43" s="64">
        <v>185.19300000000001</v>
      </c>
      <c r="J43" s="65">
        <v>15.008849557522124</v>
      </c>
      <c r="K43" s="85">
        <v>2</v>
      </c>
      <c r="L43" s="88">
        <f>(K43-K31)/K31*100</f>
        <v>-88.235294117647058</v>
      </c>
      <c r="M43" s="64">
        <v>2.887</v>
      </c>
      <c r="N43" s="59">
        <v>44.205794205794206</v>
      </c>
      <c r="P43" s="12">
        <v>156.21</v>
      </c>
    </row>
    <row r="44" spans="1:17" ht="17.25" customHeight="1" x14ac:dyDescent="0.15">
      <c r="B44" s="3" t="s">
        <v>3</v>
      </c>
      <c r="C44" s="18">
        <v>445.90199999999999</v>
      </c>
      <c r="D44" s="19">
        <f>(C44-C32)/C32*100</f>
        <v>-1.5408055113937487</v>
      </c>
      <c r="E44" s="58">
        <v>2218.174</v>
      </c>
      <c r="F44" s="59">
        <f>(E44-E32)/E32*100</f>
        <v>13.98978694626404</v>
      </c>
      <c r="G44" s="22">
        <v>2550.7809999999999</v>
      </c>
      <c r="H44" s="19">
        <f>(G44-G32)/G32*100</f>
        <v>-9.3725562508638127</v>
      </c>
      <c r="I44" s="66">
        <v>233.821</v>
      </c>
      <c r="J44" s="59">
        <f>(I44-I32)/I32*100</f>
        <v>101.00493440847276</v>
      </c>
      <c r="K44" s="84">
        <v>5</v>
      </c>
      <c r="L44" s="19">
        <f>(K44-K32)/K32*100</f>
        <v>-58.333333333333336</v>
      </c>
      <c r="M44" s="66">
        <v>0.42899999999999999</v>
      </c>
      <c r="N44" s="59">
        <f>(M44-M32)/M32*100</f>
        <v>-76.166666666666657</v>
      </c>
      <c r="P44" s="12">
        <v>157.9</v>
      </c>
    </row>
    <row r="45" spans="1:17" ht="17.25" customHeight="1" x14ac:dyDescent="0.15">
      <c r="B45" s="3" t="s">
        <v>4</v>
      </c>
      <c r="C45" s="18">
        <v>452.6</v>
      </c>
      <c r="D45" s="19">
        <f>(C45-C33)/C33*100</f>
        <v>-1.1509817197020948</v>
      </c>
      <c r="E45" s="58">
        <v>2199.855</v>
      </c>
      <c r="F45" s="59">
        <f>(E45-E33)/E33*100</f>
        <v>21.859150342003637</v>
      </c>
      <c r="G45" s="22">
        <v>2440.348</v>
      </c>
      <c r="H45" s="19">
        <f>(G45-G33)/G33*100</f>
        <v>-6.5180566802860138</v>
      </c>
      <c r="I45" s="66">
        <v>204.88300000000001</v>
      </c>
      <c r="J45" s="59">
        <f>(I45-I33)/I33*100</f>
        <v>52.535773314075549</v>
      </c>
      <c r="K45" s="84">
        <v>18</v>
      </c>
      <c r="L45" s="19">
        <f>(K45-K33)/K33*100</f>
        <v>800</v>
      </c>
      <c r="M45" s="66">
        <v>5.7140000000000004</v>
      </c>
      <c r="N45" s="59">
        <f>(M45-M33)/M33*100</f>
        <v>440.58656575212865</v>
      </c>
      <c r="P45" s="12">
        <v>157.86000000000001</v>
      </c>
    </row>
    <row r="46" spans="1:17" ht="17.25" customHeight="1" x14ac:dyDescent="0.15">
      <c r="B46" s="3" t="s">
        <v>5</v>
      </c>
      <c r="C46" s="68">
        <v>321.721</v>
      </c>
      <c r="D46" s="69">
        <f>(C46-C34)/C34*100</f>
        <v>-10.787195456738639</v>
      </c>
      <c r="E46" s="58">
        <v>1698.1679999999999</v>
      </c>
      <c r="F46" s="59">
        <f>(E46-E34)/E34*100</f>
        <v>25.466240507844173</v>
      </c>
      <c r="G46" s="22">
        <v>2191.79</v>
      </c>
      <c r="H46" s="19">
        <f>(G46-G34)/G34*100</f>
        <v>15.011727912431583</v>
      </c>
      <c r="I46" s="66">
        <v>208.00200000000001</v>
      </c>
      <c r="J46" s="59">
        <f>(I46-I34)/I34*100</f>
        <v>80.854005269061233</v>
      </c>
      <c r="K46" s="84">
        <v>0</v>
      </c>
      <c r="L46" s="19">
        <f>(K46-K34)/K34*100</f>
        <v>-100</v>
      </c>
      <c r="M46" s="66">
        <v>1.2849999999999999</v>
      </c>
      <c r="N46" s="76">
        <f>(M46-M34)/M34*100</f>
        <v>-2.651515151515162</v>
      </c>
      <c r="P46" s="12">
        <v>146.29</v>
      </c>
    </row>
    <row r="47" spans="1:17" ht="17.25" customHeight="1" x14ac:dyDescent="0.15">
      <c r="B47" s="3" t="s">
        <v>6</v>
      </c>
      <c r="C47" s="68">
        <v>428.70299999999997</v>
      </c>
      <c r="D47" s="69">
        <f>(C47-C35)/C35*100</f>
        <v>25.098265794749235</v>
      </c>
      <c r="E47" s="58">
        <v>2223.3200000000002</v>
      </c>
      <c r="F47" s="59">
        <f>(E47-E35)/E35*100</f>
        <v>27.843578322965872</v>
      </c>
      <c r="G47" s="22">
        <v>2802.5549999999998</v>
      </c>
      <c r="H47" s="19">
        <f>(G47-G35)/G35*100</f>
        <v>19.113051261596016</v>
      </c>
      <c r="I47" s="66">
        <v>252.035</v>
      </c>
      <c r="J47" s="59">
        <f>(I47-I35)/I35*100</f>
        <v>112.16674663905515</v>
      </c>
      <c r="K47" s="84">
        <v>2</v>
      </c>
      <c r="L47" s="69" t="s">
        <v>42</v>
      </c>
      <c r="M47" s="66">
        <v>4.3120000000000003</v>
      </c>
      <c r="N47" s="76">
        <f>(M47-M35)/M35*100</f>
        <v>76.143790849673223</v>
      </c>
      <c r="P47" s="12">
        <v>143.31</v>
      </c>
    </row>
    <row r="48" spans="1:17" ht="17.25" customHeight="1" x14ac:dyDescent="0.15">
      <c r="B48" s="3" t="s">
        <v>7</v>
      </c>
      <c r="C48" s="18"/>
      <c r="D48" s="19"/>
      <c r="E48" s="58"/>
      <c r="F48" s="59"/>
      <c r="G48" s="22"/>
      <c r="H48" s="19"/>
      <c r="I48" s="66"/>
      <c r="J48" s="59"/>
      <c r="K48" s="84"/>
      <c r="L48" s="19"/>
      <c r="M48" s="66"/>
      <c r="N48" s="59"/>
      <c r="P48" s="12">
        <v>149.6</v>
      </c>
    </row>
    <row r="49" spans="2:16" ht="17.25" customHeight="1" x14ac:dyDescent="0.15">
      <c r="B49" s="3" t="s">
        <v>8</v>
      </c>
      <c r="C49" s="18"/>
      <c r="D49" s="19"/>
      <c r="E49" s="58"/>
      <c r="F49" s="59"/>
      <c r="G49" s="22"/>
      <c r="H49" s="19"/>
      <c r="I49" s="66"/>
      <c r="J49" s="59"/>
      <c r="K49" s="84"/>
      <c r="L49" s="19"/>
      <c r="M49" s="66"/>
      <c r="N49" s="59"/>
      <c r="P49" s="12"/>
    </row>
    <row r="50" spans="2:16" ht="17.25" customHeight="1" thickBot="1" x14ac:dyDescent="0.2">
      <c r="B50" s="4" t="s">
        <v>9</v>
      </c>
      <c r="C50" s="42"/>
      <c r="D50" s="24"/>
      <c r="E50" s="60"/>
      <c r="F50" s="61"/>
      <c r="G50" s="23"/>
      <c r="H50" s="24"/>
      <c r="I50" s="67"/>
      <c r="J50" s="61"/>
      <c r="K50" s="86"/>
      <c r="L50" s="91"/>
      <c r="M50" s="67"/>
      <c r="N50" s="78"/>
      <c r="P50" s="13"/>
    </row>
    <row r="51" spans="2:16" ht="22.5" customHeight="1" x14ac:dyDescent="0.15">
      <c r="B51" s="118" t="s">
        <v>67</v>
      </c>
      <c r="C51" s="121" t="s">
        <v>48</v>
      </c>
      <c r="D51" s="122"/>
      <c r="E51" s="106" t="s">
        <v>52</v>
      </c>
      <c r="F51" s="106"/>
      <c r="G51" s="112" t="s">
        <v>55</v>
      </c>
      <c r="H51" s="112"/>
      <c r="I51" s="106" t="s">
        <v>58</v>
      </c>
      <c r="J51" s="106"/>
      <c r="K51" s="112" t="s">
        <v>61</v>
      </c>
      <c r="L51" s="112"/>
      <c r="M51" s="106" t="s">
        <v>64</v>
      </c>
      <c r="N51" s="106"/>
    </row>
    <row r="52" spans="2:16" ht="22.5" customHeight="1" x14ac:dyDescent="0.15">
      <c r="B52" s="119"/>
      <c r="C52" s="123" t="s">
        <v>49</v>
      </c>
      <c r="D52" s="124"/>
      <c r="E52" s="107" t="s">
        <v>53</v>
      </c>
      <c r="F52" s="107"/>
      <c r="G52" s="113" t="s">
        <v>56</v>
      </c>
      <c r="H52" s="113"/>
      <c r="I52" s="107" t="s">
        <v>59</v>
      </c>
      <c r="J52" s="107"/>
      <c r="K52" s="113" t="s">
        <v>62</v>
      </c>
      <c r="L52" s="113"/>
      <c r="M52" s="107" t="s">
        <v>65</v>
      </c>
      <c r="N52" s="107"/>
    </row>
    <row r="53" spans="2:16" ht="22.5" customHeight="1" thickBot="1" x14ac:dyDescent="0.2">
      <c r="B53" s="120"/>
      <c r="C53" s="125" t="s">
        <v>50</v>
      </c>
      <c r="D53" s="126"/>
      <c r="E53" s="127" t="s">
        <v>54</v>
      </c>
      <c r="F53" s="127"/>
      <c r="G53" s="114" t="s">
        <v>57</v>
      </c>
      <c r="H53" s="114"/>
      <c r="I53" s="127" t="s">
        <v>60</v>
      </c>
      <c r="J53" s="127"/>
      <c r="K53" s="114" t="s">
        <v>63</v>
      </c>
      <c r="L53" s="114"/>
      <c r="M53" s="127" t="s">
        <v>66</v>
      </c>
      <c r="N53" s="127"/>
    </row>
    <row r="54" spans="2:16" ht="6" customHeight="1" x14ac:dyDescent="0.15"/>
    <row r="55" spans="2:16" x14ac:dyDescent="0.15">
      <c r="B55" t="s">
        <v>34</v>
      </c>
    </row>
  </sheetData>
  <mergeCells count="34">
    <mergeCell ref="M53:N53"/>
    <mergeCell ref="I53:J53"/>
    <mergeCell ref="K53:L53"/>
    <mergeCell ref="I4:J4"/>
    <mergeCell ref="I5:I6"/>
    <mergeCell ref="K4:L4"/>
    <mergeCell ref="K5:K6"/>
    <mergeCell ref="I51:J51"/>
    <mergeCell ref="K51:L51"/>
    <mergeCell ref="G53:H53"/>
    <mergeCell ref="G3:H3"/>
    <mergeCell ref="C4:D4"/>
    <mergeCell ref="B5:B6"/>
    <mergeCell ref="C5:C6"/>
    <mergeCell ref="B51:B53"/>
    <mergeCell ref="C51:D51"/>
    <mergeCell ref="C52:D52"/>
    <mergeCell ref="C53:D53"/>
    <mergeCell ref="E53:F53"/>
    <mergeCell ref="P4:P6"/>
    <mergeCell ref="E4:F4"/>
    <mergeCell ref="E5:E6"/>
    <mergeCell ref="E51:F51"/>
    <mergeCell ref="E52:F52"/>
    <mergeCell ref="G4:H4"/>
    <mergeCell ref="G5:G6"/>
    <mergeCell ref="G51:H51"/>
    <mergeCell ref="G52:H52"/>
    <mergeCell ref="I52:J52"/>
    <mergeCell ref="K52:L52"/>
    <mergeCell ref="M4:N4"/>
    <mergeCell ref="M5:M6"/>
    <mergeCell ref="M51:N51"/>
    <mergeCell ref="M52:N52"/>
  </mergeCells>
  <phoneticPr fontId="1"/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Ⅴ－7</vt:lpstr>
      <vt:lpstr>'Ⅴ－7'!Print_Area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</dc:creator>
  <cp:lastModifiedBy>onozuka</cp:lastModifiedBy>
  <cp:lastPrinted>2022-11-30T06:06:49Z</cp:lastPrinted>
  <dcterms:created xsi:type="dcterms:W3CDTF">2009-03-03T04:48:50Z</dcterms:created>
  <dcterms:modified xsi:type="dcterms:W3CDTF">2024-11-19T06:17:02Z</dcterms:modified>
</cp:coreProperties>
</file>